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еренос в директум\экономисты\ОТЧЕТЫ\ОТЧЁТЫ 2024\Отчет о выполнении МЗ\9 месяцев 2024\"/>
    </mc:Choice>
  </mc:AlternateContent>
  <bookViews>
    <workbookView xWindow="480" yWindow="180" windowWidth="27795" windowHeight="12525" activeTab="1"/>
  </bookViews>
  <sheets>
    <sheet name="отчет" sheetId="1" r:id="rId1"/>
    <sheet name="35 (прил.№2)" sheetId="2" r:id="rId2"/>
  </sheets>
  <definedNames>
    <definedName name="_xlnm.Print_Area" localSheetId="1">'35 (прил.№2)'!$A$1:$F$23</definedName>
    <definedName name="_xlnm.Print_Area" localSheetId="0">отчет!$A$1:$FE$111</definedName>
  </definedNames>
  <calcPr calcId="152511"/>
</workbook>
</file>

<file path=xl/calcChain.xml><?xml version="1.0" encoding="utf-8"?>
<calcChain xmlns="http://schemas.openxmlformats.org/spreadsheetml/2006/main">
  <c r="CE101" i="1" l="1"/>
  <c r="CE100" i="1"/>
  <c r="CL94" i="1" l="1"/>
  <c r="DZ88" i="1" l="1"/>
  <c r="CI88" i="1"/>
  <c r="AJ88" i="1"/>
  <c r="DR56" i="1"/>
  <c r="CV101" i="1" l="1"/>
  <c r="CU101" i="1"/>
  <c r="CT101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G101" i="1"/>
  <c r="CF101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BJ99" i="1"/>
  <c r="AO99" i="1"/>
  <c r="Y99" i="1"/>
  <c r="M99" i="1"/>
  <c r="A99" i="1"/>
  <c r="EJ94" i="1"/>
  <c r="DR94" i="1"/>
  <c r="DB94" i="1"/>
  <c r="CD94" i="1"/>
  <c r="BY94" i="1"/>
  <c r="BC94" i="1"/>
  <c r="AK94" i="1"/>
  <c r="DR79" i="1"/>
  <c r="DR80" i="1"/>
  <c r="DR81" i="1"/>
  <c r="DR78" i="1"/>
  <c r="DR57" i="1"/>
  <c r="CE99" i="1" l="1"/>
  <c r="DR82" i="1"/>
  <c r="GE90" i="1" l="1"/>
  <c r="DR58" i="1"/>
  <c r="DI58" i="1"/>
  <c r="CX58" i="1"/>
  <c r="FM58" i="1" l="1"/>
  <c r="DI82" i="1"/>
  <c r="CX82" i="1" l="1"/>
</calcChain>
</file>

<file path=xl/sharedStrings.xml><?xml version="1.0" encoding="utf-8"?>
<sst xmlns="http://schemas.openxmlformats.org/spreadsheetml/2006/main" count="269" uniqueCount="144">
  <si>
    <t>ОТЧЕТ О ВЫПОЛНЕНИИ</t>
  </si>
  <si>
    <t>МУНИЦИПАЛЬНОГО ЗАДАНИЯ №</t>
  </si>
  <si>
    <t>от "</t>
  </si>
  <si>
    <t>"</t>
  </si>
  <si>
    <t xml:space="preserve"> г.</t>
  </si>
  <si>
    <t>Коды</t>
  </si>
  <si>
    <t>Форма по</t>
  </si>
  <si>
    <t>0506001</t>
  </si>
  <si>
    <t>ОКУД</t>
  </si>
  <si>
    <t>Дата</t>
  </si>
  <si>
    <t>Виды деятельности муниципального бюджетного учреждения</t>
  </si>
  <si>
    <t>по сводному</t>
  </si>
  <si>
    <t>реестру</t>
  </si>
  <si>
    <t>По ОКВЭД</t>
  </si>
  <si>
    <t>Вид муниципального бюджетного учреждения</t>
  </si>
  <si>
    <t>дошкольная образовательная организация</t>
  </si>
  <si>
    <t>(указывается вид муниципального бюджетноучреждения</t>
  </si>
  <si>
    <t>из базового (отраслевого) перечня)</t>
  </si>
  <si>
    <t>Периодичность</t>
  </si>
  <si>
    <t>квартальная</t>
  </si>
  <si>
    <t>(указывается в соответствии с периодичностью представления отчета 
о выполнении муниципального задания, установленной в муниципальном задании)</t>
  </si>
  <si>
    <r>
      <t xml:space="preserve">Часть 1. Сведения об оказываемых муниципальных услугах </t>
    </r>
    <r>
      <rPr>
        <vertAlign val="superscript"/>
        <sz val="12"/>
        <rFont val="Times New Roman"/>
        <family val="1"/>
        <charset val="204"/>
      </rPr>
      <t>2</t>
    </r>
  </si>
  <si>
    <t xml:space="preserve">Раздел </t>
  </si>
  <si>
    <t>1</t>
  </si>
  <si>
    <t>1. Наименование муниципальной услуги</t>
  </si>
  <si>
    <t xml:space="preserve">реализация основных общеобразовательных </t>
  </si>
  <si>
    <t>Уникальный номер</t>
  </si>
  <si>
    <t>программ дошкольного образования</t>
  </si>
  <si>
    <t>по базовому</t>
  </si>
  <si>
    <t>2. Категории потребителей муниципальной услуги</t>
  </si>
  <si>
    <t>(отраслевому) перечню</t>
  </si>
  <si>
    <t>физические лица до 8 лет</t>
  </si>
  <si>
    <t>3. Сведения о фактическом достижении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</si>
  <si>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 качество муниципальной услуги:</t>
  </si>
  <si>
    <t>Уникальный номер реестровой записи</t>
  </si>
  <si>
    <t>Показатель, характеризующий содержание муниципальной 
услуги</t>
  </si>
  <si>
    <t>Показатель, характеризующий 
условия (формы) 
оказания 
муниципальной 
услуги</t>
  </si>
  <si>
    <t>Показатель качества муниципальной услуги</t>
  </si>
  <si>
    <t>наименование показа-
теля</t>
  </si>
  <si>
    <t>единица 
измерения 
по ОКЕИ</t>
  </si>
  <si>
    <t>утверждено в муниципальном задании 
на год</t>
  </si>
  <si>
    <t>исполнено на отчетную дату</t>
  </si>
  <si>
    <t>допусти-мое (возмож-ное) отклоне-ние</t>
  </si>
  <si>
    <t>отклоне-ние, 
превы-шающее допусти-мое (возмож-ное) значение</t>
  </si>
  <si>
    <t>причина отклоне-ния</t>
  </si>
  <si>
    <t>наимено-вание</t>
  </si>
  <si>
    <t>код</t>
  </si>
  <si>
    <t>не указано</t>
  </si>
  <si>
    <t>от 1 года до 3 лет</t>
  </si>
  <si>
    <t>очная</t>
  </si>
  <si>
    <t>группа полного дня</t>
  </si>
  <si>
    <t>средняя посещаемость</t>
  </si>
  <si>
    <t>процент</t>
  </si>
  <si>
    <t>744</t>
  </si>
  <si>
    <t>обеспеченность УМК по реализуемой основной общеобразовательной программе дошкольного образования</t>
  </si>
  <si>
    <t>объем реализации основной общеобразовательной программе дошкольного образования</t>
  </si>
  <si>
    <t>обеспеченность кадрами</t>
  </si>
  <si>
    <t>от 3 лет до 8 лет</t>
  </si>
  <si>
    <t>3.2. Сведения о фактическом достижении показателей, характеризующих объем муниципальной услуги:</t>
  </si>
  <si>
    <t>Показатель, характеризующий содержание муниципальной
услуги</t>
  </si>
  <si>
    <t>Показатель объема муниципальной услуги</t>
  </si>
  <si>
    <t>Средний размер платы (цена, тариф)</t>
  </si>
  <si>
    <t>утверж-дено 
в муниципальном задании 
на год</t>
  </si>
  <si>
    <t>испол-нено на отчет-ную 
дату</t>
  </si>
  <si>
    <t>наименование</t>
  </si>
  <si>
    <t>число обучающихся</t>
  </si>
  <si>
    <t>человек</t>
  </si>
  <si>
    <t>792</t>
  </si>
  <si>
    <t>Итого</t>
  </si>
  <si>
    <t>2</t>
  </si>
  <si>
    <t>присмотр и уход</t>
  </si>
  <si>
    <t>дети-сироты и дети, оставшиеся без попечения родителей</t>
  </si>
  <si>
    <t>физические лица</t>
  </si>
  <si>
    <t>физические лица льготных категорий, определяемых учредителем</t>
  </si>
  <si>
    <t>Часть 2. "Анализ эффективности использования бюджетных средств"</t>
  </si>
  <si>
    <t>Справочно:</t>
  </si>
  <si>
    <t>4.</t>
  </si>
  <si>
    <t>Количество детей, всего в т.ч.:</t>
  </si>
  <si>
    <t>с 1 года до 3 лет</t>
  </si>
  <si>
    <t>с 3 лет до 8 лет</t>
  </si>
  <si>
    <t>Руководитель (уполномоченное лицо)</t>
  </si>
  <si>
    <t>(должность)</t>
  </si>
  <si>
    <t>(подпись)</t>
  </si>
  <si>
    <t>(расшифровка подписи)</t>
  </si>
  <si>
    <t>М.</t>
  </si>
  <si>
    <t>П.</t>
  </si>
  <si>
    <t>Наименование муниципального бюджетного учреждения</t>
  </si>
  <si>
    <t>Образование дошкольное</t>
  </si>
  <si>
    <t xml:space="preserve">Муниципальное автономное дошкольное образовтельное учреждение "Детский сад №35 общеразвивающего вида" </t>
  </si>
  <si>
    <t>г.Сыктывкара</t>
  </si>
  <si>
    <t>Директор</t>
  </si>
  <si>
    <t>И.В. Вурдова</t>
  </si>
  <si>
    <t>дети-инвалиды</t>
  </si>
  <si>
    <t>Полнота и эффективность использования средств бюджета МО ГО "Сыктывкар"</t>
  </si>
  <si>
    <t>Наименование услуги</t>
  </si>
  <si>
    <t>Реализация основной общеобразовательной программы</t>
  </si>
  <si>
    <t>Присмотр и уход</t>
  </si>
  <si>
    <t>Наименование показателя, характеризующего объем муниципальной услуги</t>
  </si>
  <si>
    <t>Среднее количество за период</t>
  </si>
  <si>
    <t>БВ24</t>
  </si>
  <si>
    <t>801011О.99.0.БВ24ДМ62000</t>
  </si>
  <si>
    <t>801011О.99.0.БВ24ДН82000</t>
  </si>
  <si>
    <t>853211О.99.0.БВ19АА20000</t>
  </si>
  <si>
    <t>853211О.99.0.БВ19АБ04000</t>
  </si>
  <si>
    <t>853211О.99.0.БВ19АГ14000</t>
  </si>
  <si>
    <t>БВ19</t>
  </si>
  <si>
    <t>853211О.99.0.БВ19АБ88000</t>
  </si>
  <si>
    <t>Обучающиеся, за исключением детей-инвалидов и инвалидов (дети с ОВЗ)</t>
  </si>
  <si>
    <t>Плановый объем средств на выполнение муниципального задания, руб.</t>
  </si>
  <si>
    <t xml:space="preserve">Кассовое исполнение бюджета на выполнение муниципального задания, руб. </t>
  </si>
  <si>
    <t xml:space="preserve">Фактически освоенный объем средств на выполнение муниципального задания, руб. </t>
  </si>
  <si>
    <t>на 01.01.24</t>
  </si>
  <si>
    <t>24</t>
  </si>
  <si>
    <t>на 01.02.24</t>
  </si>
  <si>
    <t>на 01.03.24</t>
  </si>
  <si>
    <t>на 01.04.24</t>
  </si>
  <si>
    <t>на 01.05.24</t>
  </si>
  <si>
    <t>на 01.06.24</t>
  </si>
  <si>
    <t>на 01.07.24</t>
  </si>
  <si>
    <t>на 01.08.24</t>
  </si>
  <si>
    <t>на 01.09.24</t>
  </si>
  <si>
    <t>на 01.10.24</t>
  </si>
  <si>
    <t>на 01.11.24</t>
  </si>
  <si>
    <t>на 01.12.24</t>
  </si>
  <si>
    <t>на 01.01.25</t>
  </si>
  <si>
    <t>3</t>
  </si>
  <si>
    <t>за 9 месяцев 2024 года</t>
  </si>
  <si>
    <t>30</t>
  </si>
  <si>
    <t>сентября</t>
  </si>
  <si>
    <t>октября</t>
  </si>
  <si>
    <t>12</t>
  </si>
  <si>
    <t>5.Информация о льготных категориях воспитанников (дети из многодетных семей) по состоянию на 01.10.2024 г</t>
  </si>
  <si>
    <t>Среднесписочная численность за 9 месяца - 35</t>
  </si>
  <si>
    <t>Наименование учреждения</t>
  </si>
  <si>
    <t>Списочное количество детей с 1 года до 3 лет</t>
  </si>
  <si>
    <t>Детодни за отчетный период</t>
  </si>
  <si>
    <t>Списочное количество детей с 3 лет до 8 лет</t>
  </si>
  <si>
    <t>МБДОУ № 35</t>
  </si>
  <si>
    <t>6.Информация о льготных категориях воспитанников (дети-инвалиды) по состоянию на 01.10.2024 г</t>
  </si>
  <si>
    <t>Среднесписочная численность за 9 месяца - 1</t>
  </si>
  <si>
    <t>7.Информация о льготных категориях воспитанников (дети –опекуны) по состоянию на 01.10.2024 г.</t>
  </si>
  <si>
    <t>Среднесписочная численность за 9 месяца - 0</t>
  </si>
  <si>
    <t>8. Информация о льготных категориях воспитанников (дети c ОВЗ) по состоянию на 01.10.2024 г</t>
  </si>
  <si>
    <t>Среднесписочная численность за 9 месяца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</si>
</sst>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0.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1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u/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9" fontId="17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</cellStyleXfs>
  <cellXfs count="242">
    <xf numFmtId="0" fontId="0" fillId="0" borderId="0" xfId="0"/>
    <xf numFmtId="0" fontId="10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49" fontId="10" fillId="0" borderId="0" xfId="0" applyNumberFormat="1" applyFont="1" applyFill="1" applyBorder="1" applyAlignment="1"/>
    <xf numFmtId="10" fontId="19" fillId="0" borderId="0" xfId="6" applyNumberFormat="1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NumberFormat="1" applyFont="1" applyFill="1" applyBorder="1" applyAlignment="1"/>
    <xf numFmtId="0" fontId="10" fillId="0" borderId="0" xfId="0" applyFont="1" applyFill="1"/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49" fontId="11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15" fillId="0" borderId="0" xfId="0" applyFont="1" applyFill="1"/>
    <xf numFmtId="0" fontId="8" fillId="0" borderId="0" xfId="0" applyNumberFormat="1" applyFont="1" applyFill="1" applyBorder="1" applyAlignment="1"/>
    <xf numFmtId="0" fontId="15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/>
    <xf numFmtId="0" fontId="15" fillId="0" borderId="0" xfId="0" applyFont="1" applyFill="1" applyBorder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12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8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 vertical="top"/>
    </xf>
    <xf numFmtId="164" fontId="11" fillId="0" borderId="0" xfId="1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left"/>
    </xf>
    <xf numFmtId="43" fontId="11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164" fontId="14" fillId="0" borderId="2" xfId="1" applyFont="1" applyFill="1" applyBorder="1" applyAlignment="1">
      <alignment horizontal="center"/>
    </xf>
    <xf numFmtId="164" fontId="14" fillId="0" borderId="3" xfId="1" applyFont="1" applyFill="1" applyBorder="1" applyAlignment="1">
      <alignment horizontal="center"/>
    </xf>
    <xf numFmtId="164" fontId="14" fillId="0" borderId="4" xfId="1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49" fontId="11" fillId="0" borderId="5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49" fontId="11" fillId="0" borderId="5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 wrapText="1"/>
    </xf>
    <xf numFmtId="0" fontId="8" fillId="0" borderId="13" xfId="0" applyNumberFormat="1" applyFont="1" applyFill="1" applyBorder="1" applyAlignment="1">
      <alignment horizontal="center"/>
    </xf>
    <xf numFmtId="1" fontId="8" fillId="0" borderId="13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1" fillId="0" borderId="5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 vertical="top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 wrapText="1"/>
    </xf>
    <xf numFmtId="49" fontId="12" fillId="0" borderId="16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justify" vertical="center" wrapText="1"/>
    </xf>
    <xf numFmtId="0" fontId="14" fillId="0" borderId="3" xfId="0" applyFont="1" applyFill="1" applyBorder="1" applyAlignment="1">
      <alignment horizontal="justify" vertical="center" wrapText="1"/>
    </xf>
    <xf numFmtId="0" fontId="14" fillId="0" borderId="4" xfId="0" applyFont="1" applyFill="1" applyBorder="1" applyAlignment="1">
      <alignment horizontal="justify" vertical="center" wrapText="1"/>
    </xf>
    <xf numFmtId="0" fontId="16" fillId="0" borderId="0" xfId="0" applyFont="1" applyFill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164" fontId="11" fillId="0" borderId="13" xfId="1" applyFont="1" applyFill="1" applyBorder="1" applyAlignment="1"/>
    <xf numFmtId="0" fontId="14" fillId="0" borderId="0" xfId="0" applyFont="1" applyFill="1" applyAlignment="1">
      <alignment horizontal="center"/>
    </xf>
    <xf numFmtId="0" fontId="12" fillId="0" borderId="13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top"/>
    </xf>
    <xf numFmtId="0" fontId="12" fillId="0" borderId="3" xfId="0" applyNumberFormat="1" applyFont="1" applyFill="1" applyBorder="1" applyAlignment="1">
      <alignment horizontal="center" vertical="top"/>
    </xf>
    <xf numFmtId="0" fontId="12" fillId="0" borderId="4" xfId="0" applyNumberFormat="1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/>
    </xf>
    <xf numFmtId="0" fontId="11" fillId="0" borderId="3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left" vertical="center"/>
    </xf>
    <xf numFmtId="0" fontId="11" fillId="0" borderId="5" xfId="0" applyNumberFormat="1" applyFont="1" applyFill="1" applyBorder="1" applyAlignment="1">
      <alignment horizontal="left" vertical="center"/>
    </xf>
    <xf numFmtId="9" fontId="12" fillId="0" borderId="2" xfId="0" applyNumberFormat="1" applyFont="1" applyFill="1" applyBorder="1" applyAlignment="1">
      <alignment horizontal="center" vertical="center"/>
    </xf>
    <xf numFmtId="9" fontId="12" fillId="0" borderId="3" xfId="0" applyNumberFormat="1" applyFont="1" applyFill="1" applyBorder="1" applyAlignment="1">
      <alignment horizontal="center" vertical="center"/>
    </xf>
    <xf numFmtId="9" fontId="12" fillId="0" borderId="4" xfId="0" applyNumberFormat="1" applyFont="1" applyFill="1" applyBorder="1" applyAlignment="1">
      <alignment horizontal="center" vertical="center"/>
    </xf>
    <xf numFmtId="166" fontId="12" fillId="0" borderId="2" xfId="0" applyNumberFormat="1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29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49" fontId="10" fillId="0" borderId="5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49" fontId="10" fillId="0" borderId="5" xfId="0" applyNumberFormat="1" applyFont="1" applyFill="1" applyBorder="1" applyAlignment="1">
      <alignment horizontal="left"/>
    </xf>
    <xf numFmtId="0" fontId="11" fillId="0" borderId="6" xfId="0" applyNumberFormat="1" applyFont="1" applyFill="1" applyBorder="1" applyAlignment="1">
      <alignment horizontal="center"/>
    </xf>
    <xf numFmtId="0" fontId="12" fillId="0" borderId="16" xfId="0" applyNumberFormat="1" applyFont="1" applyFill="1" applyBorder="1" applyAlignment="1">
      <alignment horizontal="center" vertical="top" wrapText="1"/>
    </xf>
    <xf numFmtId="49" fontId="11" fillId="0" borderId="15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2" fillId="0" borderId="16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65" fontId="11" fillId="0" borderId="13" xfId="1" applyNumberFormat="1" applyFont="1" applyFill="1" applyBorder="1" applyAlignment="1"/>
    <xf numFmtId="0" fontId="12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 wrapText="1"/>
    </xf>
    <xf numFmtId="0" fontId="8" fillId="0" borderId="2" xfId="0" applyNumberFormat="1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  <xf numFmtId="164" fontId="11" fillId="0" borderId="13" xfId="1" applyFont="1" applyFill="1" applyBorder="1" applyAlignment="1">
      <alignment horizontal="right"/>
    </xf>
    <xf numFmtId="165" fontId="11" fillId="0" borderId="2" xfId="1" applyNumberFormat="1" applyFont="1" applyFill="1" applyBorder="1" applyAlignment="1">
      <alignment horizontal="right"/>
    </xf>
    <xf numFmtId="165" fontId="11" fillId="0" borderId="3" xfId="1" applyNumberFormat="1" applyFont="1" applyFill="1" applyBorder="1" applyAlignment="1">
      <alignment horizontal="right"/>
    </xf>
    <xf numFmtId="165" fontId="11" fillId="0" borderId="4" xfId="1" applyNumberFormat="1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center"/>
    </xf>
    <xf numFmtId="0" fontId="22" fillId="0" borderId="0" xfId="15" applyFont="1" applyAlignment="1">
      <alignment vertical="center"/>
    </xf>
    <xf numFmtId="0" fontId="22" fillId="0" borderId="0" xfId="15" applyFont="1" applyAlignment="1">
      <alignment horizontal="center" vertical="center"/>
    </xf>
    <xf numFmtId="0" fontId="23" fillId="0" borderId="0" xfId="15" applyFont="1" applyAlignment="1">
      <alignment vertical="center"/>
    </xf>
    <xf numFmtId="0" fontId="24" fillId="0" borderId="0" xfId="15" applyFont="1" applyAlignment="1">
      <alignment vertical="center"/>
    </xf>
    <xf numFmtId="0" fontId="20" fillId="0" borderId="0" xfId="15" applyFont="1"/>
    <xf numFmtId="0" fontId="24" fillId="0" borderId="0" xfId="15" applyFont="1" applyAlignment="1">
      <alignment horizontal="center" vertical="center"/>
    </xf>
    <xf numFmtId="0" fontId="25" fillId="0" borderId="0" xfId="15" applyFont="1" applyAlignment="1">
      <alignment vertical="center"/>
    </xf>
    <xf numFmtId="0" fontId="26" fillId="0" borderId="13" xfId="15" applyFont="1" applyBorder="1" applyAlignment="1">
      <alignment horizontal="center" vertical="center" wrapText="1"/>
    </xf>
    <xf numFmtId="0" fontId="22" fillId="0" borderId="13" xfId="15" applyFont="1" applyBorder="1" applyAlignment="1">
      <alignment horizontal="center" vertical="center" wrapText="1"/>
    </xf>
    <xf numFmtId="0" fontId="25" fillId="0" borderId="0" xfId="15" applyFont="1" applyAlignment="1">
      <alignment horizontal="center" vertical="center" wrapText="1"/>
    </xf>
    <xf numFmtId="0" fontId="22" fillId="0" borderId="13" xfId="15" applyFont="1" applyFill="1" applyBorder="1" applyAlignment="1">
      <alignment horizontal="center" vertical="center" wrapText="1"/>
    </xf>
    <xf numFmtId="0" fontId="22" fillId="0" borderId="13" xfId="16" applyFont="1" applyFill="1" applyBorder="1" applyAlignment="1">
      <alignment horizontal="center" vertical="center"/>
    </xf>
    <xf numFmtId="0" fontId="22" fillId="0" borderId="13" xfId="15" applyFont="1" applyFill="1" applyBorder="1" applyAlignment="1">
      <alignment horizontal="center" vertical="center"/>
    </xf>
    <xf numFmtId="0" fontId="25" fillId="0" borderId="0" xfId="15" applyFont="1" applyFill="1" applyAlignment="1">
      <alignment vertical="center" wrapText="1"/>
    </xf>
    <xf numFmtId="0" fontId="22" fillId="0" borderId="13" xfId="16" applyFont="1" applyFill="1" applyBorder="1" applyAlignment="1">
      <alignment horizontal="center"/>
    </xf>
    <xf numFmtId="0" fontId="20" fillId="0" borderId="0" xfId="15" applyFont="1" applyFill="1"/>
    <xf numFmtId="0" fontId="22" fillId="0" borderId="0" xfId="15" applyFont="1" applyFill="1" applyBorder="1" applyAlignment="1">
      <alignment vertical="center"/>
    </xf>
    <xf numFmtId="0" fontId="27" fillId="0" borderId="0" xfId="15" applyFont="1" applyFill="1" applyBorder="1" applyAlignment="1">
      <alignment vertical="center"/>
    </xf>
    <xf numFmtId="0" fontId="22" fillId="0" borderId="0" xfId="15" applyFont="1" applyFill="1" applyBorder="1" applyAlignment="1">
      <alignment horizontal="center" vertical="center"/>
    </xf>
    <xf numFmtId="0" fontId="25" fillId="0" borderId="0" xfId="15" applyFont="1" applyFill="1" applyAlignment="1">
      <alignment vertical="center"/>
    </xf>
    <xf numFmtId="0" fontId="22" fillId="0" borderId="0" xfId="15" applyFont="1" applyFill="1" applyAlignment="1">
      <alignment vertical="center"/>
    </xf>
    <xf numFmtId="0" fontId="25" fillId="0" borderId="0" xfId="15" applyFont="1" applyFill="1" applyBorder="1" applyAlignment="1">
      <alignment vertical="center"/>
    </xf>
    <xf numFmtId="0" fontId="22" fillId="0" borderId="0" xfId="15" applyFont="1" applyFill="1" applyBorder="1" applyAlignment="1">
      <alignment horizontal="left" vertical="center"/>
    </xf>
    <xf numFmtId="0" fontId="22" fillId="0" borderId="0" xfId="15" applyFont="1"/>
    <xf numFmtId="0" fontId="24" fillId="0" borderId="0" xfId="15" applyFont="1" applyFill="1" applyAlignment="1">
      <alignment vertical="center"/>
    </xf>
    <xf numFmtId="0" fontId="24" fillId="0" borderId="0" xfId="15" applyFont="1" applyFill="1" applyAlignment="1">
      <alignment horizontal="center" vertical="center"/>
    </xf>
    <xf numFmtId="0" fontId="26" fillId="0" borderId="13" xfId="15" applyFont="1" applyFill="1" applyBorder="1" applyAlignment="1">
      <alignment horizontal="center" vertical="center" wrapText="1"/>
    </xf>
    <xf numFmtId="0" fontId="28" fillId="0" borderId="0" xfId="15" applyFont="1" applyFill="1" applyAlignment="1">
      <alignment horizontal="center" vertical="center" wrapText="1"/>
    </xf>
    <xf numFmtId="0" fontId="28" fillId="0" borderId="0" xfId="15" applyFont="1" applyFill="1" applyAlignment="1">
      <alignment vertical="center" wrapText="1"/>
    </xf>
    <xf numFmtId="0" fontId="28" fillId="0" borderId="13" xfId="15" applyFont="1" applyFill="1" applyBorder="1" applyAlignment="1">
      <alignment horizontal="center" vertical="top" wrapText="1"/>
    </xf>
    <xf numFmtId="0" fontId="20" fillId="0" borderId="0" xfId="15" applyFont="1" applyFill="1" applyAlignment="1">
      <alignment horizontal="center"/>
    </xf>
    <xf numFmtId="0" fontId="22" fillId="0" borderId="0" xfId="15" applyFont="1" applyFill="1" applyAlignment="1">
      <alignment horizontal="left" vertical="center"/>
    </xf>
    <xf numFmtId="0" fontId="21" fillId="0" borderId="0" xfId="16"/>
  </cellXfs>
  <cellStyles count="17">
    <cellStyle name="Обычный" xfId="0" builtinId="0"/>
    <cellStyle name="Обычный 2" xfId="2"/>
    <cellStyle name="Обычный 2 2" xfId="3"/>
    <cellStyle name="Обычный 2 2 2" xfId="4"/>
    <cellStyle name="Обычный 2 2 2 2" xfId="5"/>
    <cellStyle name="Обычный 2 2 2 2 2" xfId="8"/>
    <cellStyle name="Обычный 2 2 2 2 3" xfId="10"/>
    <cellStyle name="Обычный 2 2 2 2 4" xfId="13"/>
    <cellStyle name="Обычный 2 2 2 2 5" xfId="12"/>
    <cellStyle name="Обычный 2 2 2 3" xfId="7"/>
    <cellStyle name="Обычный 2 2 2 4" xfId="9"/>
    <cellStyle name="Обычный 2 2 2 5" xfId="14"/>
    <cellStyle name="Обычный 2 2 2 6" xfId="11"/>
    <cellStyle name="Обычный 2 3" xfId="15"/>
    <cellStyle name="Обычный 3" xfId="16"/>
    <cellStyle name="Процентный" xfId="6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109"/>
  <sheetViews>
    <sheetView showWhiteSpace="0" view="pageBreakPreview" topLeftCell="A28" zoomScale="80" zoomScaleSheetLayoutView="80" workbookViewId="0">
      <selection activeCell="C110" sqref="C110"/>
    </sheetView>
  </sheetViews>
  <sheetFormatPr defaultColWidth="0.85546875" defaultRowHeight="12" customHeight="1"/>
  <cols>
    <col min="1" max="24" width="1.140625" style="2" customWidth="1"/>
    <col min="25" max="25" width="2.85546875" style="2" customWidth="1"/>
    <col min="26" max="51" width="0.7109375" style="2" customWidth="1"/>
    <col min="52" max="65" width="0.5703125" style="2" customWidth="1"/>
    <col min="66" max="66" width="0.85546875" style="2" customWidth="1"/>
    <col min="67" max="75" width="0.5703125" style="2" customWidth="1"/>
    <col min="76" max="82" width="2.28515625" style="2" customWidth="1"/>
    <col min="83" max="83" width="0.7109375" style="2" customWidth="1"/>
    <col min="84" max="86" width="2.28515625" style="2" customWidth="1"/>
    <col min="87" max="168" width="0.85546875" style="2"/>
    <col min="169" max="169" width="17.85546875" style="2" customWidth="1"/>
    <col min="170" max="180" width="0.85546875" style="2"/>
    <col min="181" max="181" width="16.7109375" style="2" bestFit="1" customWidth="1"/>
    <col min="182" max="193" width="0.85546875" style="2"/>
    <col min="194" max="194" width="16.28515625" style="2" customWidth="1"/>
    <col min="195" max="16384" width="0.85546875" style="2"/>
  </cols>
  <sheetData>
    <row r="1" spans="1:161" ht="27.6" customHeight="1">
      <c r="CK1" s="56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177"/>
      <c r="DK1" s="177"/>
      <c r="DL1" s="177"/>
      <c r="DM1" s="177"/>
      <c r="DN1" s="177"/>
      <c r="DO1" s="177"/>
      <c r="DP1" s="177"/>
      <c r="DQ1" s="177"/>
      <c r="DR1" s="177"/>
      <c r="DS1" s="177"/>
      <c r="DT1" s="177"/>
      <c r="DU1" s="177"/>
      <c r="DV1" s="177"/>
      <c r="DW1" s="177"/>
      <c r="DX1" s="177"/>
      <c r="DY1" s="177"/>
      <c r="DZ1" s="177"/>
      <c r="EA1" s="177"/>
      <c r="EB1" s="177"/>
      <c r="EC1" s="177"/>
      <c r="ED1" s="177"/>
      <c r="EE1" s="177"/>
      <c r="EF1" s="177"/>
      <c r="EG1" s="177"/>
      <c r="EH1" s="177"/>
      <c r="EI1" s="177"/>
      <c r="EJ1" s="177"/>
      <c r="EK1" s="177"/>
      <c r="EL1" s="177"/>
      <c r="EM1" s="177"/>
      <c r="EN1" s="177"/>
      <c r="EO1" s="177"/>
      <c r="EP1" s="177"/>
      <c r="EQ1" s="177"/>
      <c r="ER1" s="177"/>
      <c r="ES1" s="177"/>
      <c r="ET1" s="177"/>
      <c r="EU1" s="177"/>
      <c r="EV1" s="177"/>
      <c r="EW1" s="177"/>
      <c r="EX1" s="177"/>
      <c r="EY1" s="177"/>
      <c r="EZ1" s="177"/>
      <c r="FA1" s="177"/>
      <c r="FB1" s="177"/>
      <c r="FC1" s="177"/>
      <c r="FD1" s="177"/>
      <c r="FE1" s="177"/>
    </row>
    <row r="3" spans="1:161" ht="16.5">
      <c r="BA3" s="178" t="s">
        <v>0</v>
      </c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8"/>
      <c r="CT3" s="178"/>
      <c r="CU3" s="178"/>
      <c r="CV3" s="178"/>
      <c r="CW3" s="178"/>
      <c r="CX3" s="178"/>
      <c r="CY3" s="178"/>
      <c r="CZ3" s="178"/>
      <c r="DA3" s="178"/>
      <c r="DB3" s="178"/>
      <c r="DC3" s="178"/>
      <c r="DD3" s="178"/>
      <c r="DE3" s="178"/>
    </row>
    <row r="4" spans="1:161" s="8" customFormat="1" ht="17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U4" s="40"/>
      <c r="BA4" s="179" t="s">
        <v>1</v>
      </c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80"/>
      <c r="DF4" s="181" t="s">
        <v>125</v>
      </c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3"/>
    </row>
    <row r="5" spans="1:161" s="1" customFormat="1" ht="18" customHeight="1">
      <c r="AR5" s="5"/>
      <c r="AS5" s="5"/>
      <c r="AT5" s="5"/>
      <c r="AU5" s="5"/>
      <c r="AV5" s="5"/>
      <c r="AW5" s="5"/>
      <c r="AX5" s="5"/>
      <c r="AY5" s="5"/>
      <c r="AZ5" s="5"/>
      <c r="BA5" s="184" t="s">
        <v>126</v>
      </c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</row>
    <row r="6" spans="1:161" s="1" customFormat="1" ht="18" customHeight="1">
      <c r="AR6" s="5"/>
      <c r="AS6" s="5"/>
      <c r="AT6" s="5"/>
      <c r="AU6" s="5"/>
      <c r="AV6" s="5"/>
      <c r="AW6" s="5"/>
      <c r="AX6" s="5"/>
      <c r="AY6" s="5"/>
      <c r="AZ6" s="5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</row>
    <row r="7" spans="1:161" s="1" customFormat="1" ht="18" customHeight="1">
      <c r="BF7" s="9" t="s">
        <v>2</v>
      </c>
      <c r="BJ7" s="9"/>
      <c r="BK7" s="9"/>
      <c r="BL7" s="9"/>
      <c r="BM7" s="9"/>
      <c r="BN7" s="160" t="s">
        <v>127</v>
      </c>
      <c r="BO7" s="160"/>
      <c r="BP7" s="160"/>
      <c r="BQ7" s="160"/>
      <c r="BR7" s="160"/>
      <c r="BS7" s="161" t="s">
        <v>3</v>
      </c>
      <c r="BT7" s="161"/>
      <c r="BU7" s="10"/>
      <c r="BV7" s="162" t="s">
        <v>128</v>
      </c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3">
        <v>20</v>
      </c>
      <c r="CN7" s="163"/>
      <c r="CO7" s="163"/>
      <c r="CP7" s="163"/>
      <c r="CQ7" s="163"/>
      <c r="CR7" s="164" t="s">
        <v>112</v>
      </c>
      <c r="CS7" s="164"/>
      <c r="CT7" s="164"/>
      <c r="CU7" s="164"/>
      <c r="CV7" s="37" t="s">
        <v>4</v>
      </c>
      <c r="CW7" s="10"/>
    </row>
    <row r="8" spans="1:161" ht="6" customHeight="1">
      <c r="BK8" s="33"/>
      <c r="BL8" s="33"/>
      <c r="BM8" s="11"/>
      <c r="BN8" s="11"/>
      <c r="BO8" s="11"/>
      <c r="BP8" s="11"/>
      <c r="BQ8" s="32"/>
      <c r="BR8" s="32"/>
      <c r="BS8" s="12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33"/>
      <c r="CL8" s="33"/>
      <c r="CM8" s="33"/>
      <c r="CN8" s="33"/>
      <c r="CO8" s="13"/>
      <c r="CP8" s="13"/>
      <c r="CQ8" s="13"/>
      <c r="CR8" s="13"/>
      <c r="CS8" s="32"/>
      <c r="CT8" s="12"/>
      <c r="CU8" s="12"/>
    </row>
    <row r="9" spans="1:161" s="3" customFormat="1" ht="16.5" thickBot="1">
      <c r="ES9" s="165" t="s">
        <v>5</v>
      </c>
      <c r="ET9" s="165"/>
      <c r="EU9" s="165"/>
      <c r="EV9" s="165"/>
      <c r="EW9" s="165"/>
      <c r="EX9" s="165"/>
      <c r="EY9" s="165"/>
      <c r="EZ9" s="165"/>
      <c r="FA9" s="165"/>
      <c r="FB9" s="165"/>
      <c r="FC9" s="165"/>
      <c r="FD9" s="165"/>
      <c r="FE9" s="165"/>
    </row>
    <row r="10" spans="1:161" s="3" customFormat="1" ht="15.75">
      <c r="A10" s="127" t="s">
        <v>86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EQ10" s="14" t="s">
        <v>6</v>
      </c>
      <c r="ES10" s="128" t="s">
        <v>7</v>
      </c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30"/>
    </row>
    <row r="11" spans="1:161" s="3" customFormat="1" ht="15.75">
      <c r="A11" s="125" t="s">
        <v>88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EQ11" s="14" t="s">
        <v>8</v>
      </c>
      <c r="ES11" s="131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3"/>
    </row>
    <row r="12" spans="1:161" s="3" customFormat="1" ht="15.75">
      <c r="A12" s="126" t="s">
        <v>89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EQ12" s="14" t="s">
        <v>9</v>
      </c>
      <c r="ES12" s="131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3"/>
    </row>
    <row r="13" spans="1:161" s="3" customFormat="1" ht="15.75">
      <c r="A13" s="3" t="s">
        <v>10</v>
      </c>
      <c r="EQ13" s="14" t="s">
        <v>11</v>
      </c>
      <c r="ES13" s="167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168"/>
      <c r="FE13" s="169"/>
    </row>
    <row r="14" spans="1:161" s="3" customFormat="1" ht="15.75">
      <c r="A14" s="125" t="s">
        <v>87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EQ14" s="14" t="s">
        <v>12</v>
      </c>
      <c r="ES14" s="170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72"/>
    </row>
    <row r="15" spans="1:161" s="3" customFormat="1" ht="15.7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EQ15" s="14" t="s">
        <v>13</v>
      </c>
      <c r="ES15" s="173"/>
      <c r="ET15" s="174"/>
      <c r="EU15" s="174"/>
      <c r="EV15" s="174"/>
      <c r="EW15" s="174"/>
      <c r="EX15" s="174"/>
      <c r="EY15" s="174"/>
      <c r="EZ15" s="174"/>
      <c r="FA15" s="174"/>
      <c r="FB15" s="174"/>
      <c r="FC15" s="174"/>
      <c r="FD15" s="174"/>
      <c r="FE15" s="175"/>
    </row>
    <row r="16" spans="1:161" s="3" customFormat="1" ht="15.75">
      <c r="A16" s="176" t="s">
        <v>14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26" t="s">
        <v>15</v>
      </c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EQ16" s="14" t="s">
        <v>13</v>
      </c>
      <c r="ES16" s="173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5"/>
    </row>
    <row r="17" spans="1:161" s="3" customFormat="1" ht="15.75">
      <c r="BD17" s="186" t="s">
        <v>16</v>
      </c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ED17" s="187" t="s">
        <v>13</v>
      </c>
      <c r="EE17" s="187"/>
      <c r="EF17" s="187"/>
      <c r="EG17" s="187"/>
      <c r="EH17" s="187"/>
      <c r="EI17" s="187"/>
      <c r="EJ17" s="187"/>
      <c r="EK17" s="187"/>
      <c r="EL17" s="187"/>
      <c r="EM17" s="187"/>
      <c r="EN17" s="187"/>
      <c r="EO17" s="187"/>
      <c r="EP17" s="187"/>
      <c r="EQ17" s="187"/>
      <c r="ES17" s="173"/>
      <c r="ET17" s="174"/>
      <c r="EU17" s="174"/>
      <c r="EV17" s="174"/>
      <c r="EW17" s="174"/>
      <c r="EX17" s="174"/>
      <c r="EY17" s="174"/>
      <c r="EZ17" s="174"/>
      <c r="FA17" s="174"/>
      <c r="FB17" s="174"/>
      <c r="FC17" s="174"/>
      <c r="FD17" s="174"/>
      <c r="FE17" s="175"/>
    </row>
    <row r="18" spans="1:161" s="3" customFormat="1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188" t="s">
        <v>17</v>
      </c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188"/>
      <c r="CD18" s="188"/>
      <c r="CE18" s="188"/>
      <c r="CF18" s="188"/>
      <c r="CG18" s="188"/>
      <c r="CH18" s="188"/>
      <c r="CI18" s="188"/>
      <c r="CJ18" s="188"/>
      <c r="CK18" s="188"/>
      <c r="CL18" s="188"/>
      <c r="CM18" s="188"/>
      <c r="CN18" s="188"/>
      <c r="CO18" s="188"/>
      <c r="CP18" s="188"/>
      <c r="CQ18" s="188"/>
      <c r="CR18" s="188"/>
      <c r="CS18" s="188"/>
      <c r="CT18" s="188"/>
      <c r="CU18" s="188"/>
      <c r="CV18" s="188"/>
      <c r="CW18" s="188"/>
      <c r="CX18" s="188"/>
      <c r="CY18" s="188"/>
      <c r="CZ18" s="188"/>
      <c r="DA18" s="188"/>
      <c r="DB18" s="188"/>
      <c r="DC18" s="188"/>
      <c r="DD18" s="188"/>
      <c r="DE18" s="188"/>
      <c r="DF18" s="188"/>
      <c r="DG18" s="188"/>
      <c r="DH18" s="188"/>
      <c r="DI18" s="188"/>
      <c r="DJ18" s="188"/>
      <c r="DK18" s="188"/>
      <c r="DL18" s="188"/>
      <c r="DM18" s="188"/>
      <c r="DN18" s="188"/>
      <c r="DO18" s="188"/>
      <c r="DP18" s="188"/>
      <c r="DQ18" s="188"/>
      <c r="DR18" s="188"/>
      <c r="DS18" s="188"/>
      <c r="DT18" s="188"/>
      <c r="DU18" s="188"/>
      <c r="DV18" s="188"/>
      <c r="ED18" s="187"/>
      <c r="EE18" s="187"/>
      <c r="EF18" s="187"/>
      <c r="EG18" s="187"/>
      <c r="EH18" s="187"/>
      <c r="EI18" s="187"/>
      <c r="EJ18" s="187"/>
      <c r="EK18" s="187"/>
      <c r="EL18" s="187"/>
      <c r="EM18" s="187"/>
      <c r="EN18" s="187"/>
      <c r="EO18" s="187"/>
      <c r="EP18" s="187"/>
      <c r="EQ18" s="187"/>
      <c r="ES18" s="173"/>
      <c r="ET18" s="174"/>
      <c r="EU18" s="174"/>
      <c r="EV18" s="174"/>
      <c r="EW18" s="174"/>
      <c r="EX18" s="174"/>
      <c r="EY18" s="174"/>
      <c r="EZ18" s="174"/>
      <c r="FA18" s="174"/>
      <c r="FB18" s="174"/>
      <c r="FC18" s="174"/>
      <c r="FD18" s="174"/>
      <c r="FE18" s="175"/>
    </row>
    <row r="19" spans="1:161" s="16" customFormat="1" ht="16.5" thickBot="1">
      <c r="A19" s="15" t="s">
        <v>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38" t="s">
        <v>19</v>
      </c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ES19" s="189"/>
      <c r="ET19" s="190"/>
      <c r="EU19" s="190"/>
      <c r="EV19" s="190"/>
      <c r="EW19" s="190"/>
      <c r="EX19" s="190"/>
      <c r="EY19" s="190"/>
      <c r="EZ19" s="190"/>
      <c r="FA19" s="190"/>
      <c r="FB19" s="190"/>
      <c r="FC19" s="190"/>
      <c r="FD19" s="190"/>
      <c r="FE19" s="191"/>
    </row>
    <row r="20" spans="1:161" s="3" customFormat="1" ht="32.25" customHeight="1">
      <c r="S20" s="166" t="s">
        <v>20</v>
      </c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166"/>
      <c r="CT20" s="166"/>
      <c r="CU20" s="166"/>
      <c r="CV20" s="166"/>
      <c r="CW20" s="166"/>
      <c r="CX20" s="166"/>
      <c r="CY20" s="166"/>
      <c r="CZ20" s="166"/>
      <c r="DA20" s="166"/>
      <c r="DB20" s="166"/>
      <c r="DC20" s="166"/>
      <c r="DD20" s="166"/>
      <c r="DE20" s="166"/>
      <c r="DF20" s="166"/>
      <c r="DG20" s="166"/>
      <c r="DH20" s="166"/>
      <c r="DI20" s="166"/>
      <c r="DJ20" s="166"/>
      <c r="DK20" s="166"/>
      <c r="DL20" s="166"/>
      <c r="DM20" s="166"/>
      <c r="DN20" s="166"/>
      <c r="DO20" s="166"/>
      <c r="DP20" s="166"/>
      <c r="DQ20" s="166"/>
      <c r="DR20" s="166"/>
      <c r="DS20" s="166"/>
      <c r="DT20" s="166"/>
      <c r="DU20" s="166"/>
      <c r="DV20" s="166"/>
    </row>
    <row r="21" spans="1:161" s="3" customFormat="1" ht="10.15" customHeight="1"/>
    <row r="22" spans="1:161" s="3" customFormat="1" ht="18.75">
      <c r="A22" s="185" t="s">
        <v>21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  <c r="FA22" s="185"/>
      <c r="FB22" s="185"/>
      <c r="FC22" s="185"/>
      <c r="FD22" s="185"/>
      <c r="FE22" s="185"/>
    </row>
    <row r="23" spans="1:161" s="3" customFormat="1" ht="13.9" customHeight="1"/>
    <row r="24" spans="1:161" s="3" customFormat="1" ht="15.75">
      <c r="CD24" s="14" t="s">
        <v>22</v>
      </c>
      <c r="CE24" s="53" t="s">
        <v>23</v>
      </c>
      <c r="CF24" s="53"/>
      <c r="CG24" s="53"/>
      <c r="CH24" s="53"/>
      <c r="CI24" s="53"/>
      <c r="CJ24" s="53"/>
    </row>
    <row r="25" spans="1:161" s="3" customFormat="1" ht="16.5" thickBot="1"/>
    <row r="26" spans="1:161" s="3" customFormat="1" ht="15.75">
      <c r="A26" s="127" t="s">
        <v>24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5" t="s">
        <v>25</v>
      </c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EQ26" s="14" t="s">
        <v>26</v>
      </c>
      <c r="ES26" s="128" t="s">
        <v>99</v>
      </c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30"/>
    </row>
    <row r="27" spans="1:161" s="3" customFormat="1" ht="15.75">
      <c r="A27" s="125" t="s">
        <v>27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EQ27" s="14" t="s">
        <v>28</v>
      </c>
      <c r="ES27" s="131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3"/>
    </row>
    <row r="28" spans="1:161" s="3" customFormat="1" ht="16.5" thickBot="1">
      <c r="A28" s="137" t="s">
        <v>29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EQ28" s="14" t="s">
        <v>30</v>
      </c>
      <c r="ES28" s="134"/>
      <c r="ET28" s="135"/>
      <c r="EU28" s="135"/>
      <c r="EV28" s="135"/>
      <c r="EW28" s="135"/>
      <c r="EX28" s="135"/>
      <c r="EY28" s="135"/>
      <c r="EZ28" s="135"/>
      <c r="FA28" s="135"/>
      <c r="FB28" s="135"/>
      <c r="FC28" s="135"/>
      <c r="FD28" s="135"/>
      <c r="FE28" s="136"/>
    </row>
    <row r="29" spans="1:161" s="3" customFormat="1" ht="15.75">
      <c r="A29" s="125" t="s">
        <v>31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</row>
    <row r="30" spans="1:161" s="3" customFormat="1" ht="15.7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</row>
    <row r="31" spans="1:161" s="3" customFormat="1" ht="10.5" customHeight="1"/>
    <row r="32" spans="1:161" s="3" customFormat="1" ht="15.75">
      <c r="A32" s="3" t="s">
        <v>32</v>
      </c>
    </row>
    <row r="33" spans="1:161" s="3" customFormat="1" ht="15.75">
      <c r="A33" s="3" t="s">
        <v>33</v>
      </c>
    </row>
    <row r="34" spans="1:161" s="3" customFormat="1" ht="6.6" customHeight="1"/>
    <row r="35" spans="1:161" s="4" customFormat="1" ht="13.5" customHeight="1">
      <c r="A35" s="116" t="s">
        <v>34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8"/>
      <c r="P35" s="116" t="s">
        <v>35</v>
      </c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8"/>
      <c r="AZ35" s="116" t="s">
        <v>36</v>
      </c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8"/>
      <c r="BX35" s="75" t="s">
        <v>37</v>
      </c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7"/>
    </row>
    <row r="36" spans="1:161" s="4" customFormat="1" ht="52.5" customHeight="1">
      <c r="A36" s="119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1"/>
      <c r="P36" s="119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1"/>
      <c r="AZ36" s="119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1"/>
      <c r="BX36" s="116" t="s">
        <v>38</v>
      </c>
      <c r="BY36" s="117"/>
      <c r="BZ36" s="117"/>
      <c r="CA36" s="117"/>
      <c r="CB36" s="117"/>
      <c r="CC36" s="117"/>
      <c r="CD36" s="117"/>
      <c r="CE36" s="117"/>
      <c r="CF36" s="117"/>
      <c r="CG36" s="117"/>
      <c r="CH36" s="118"/>
      <c r="CI36" s="116" t="s">
        <v>39</v>
      </c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8"/>
      <c r="DB36" s="116" t="s">
        <v>40</v>
      </c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8"/>
      <c r="DN36" s="116" t="s">
        <v>41</v>
      </c>
      <c r="DO36" s="117"/>
      <c r="DP36" s="117"/>
      <c r="DQ36" s="117"/>
      <c r="DR36" s="117"/>
      <c r="DS36" s="117"/>
      <c r="DT36" s="117"/>
      <c r="DU36" s="117"/>
      <c r="DV36" s="117"/>
      <c r="DW36" s="117"/>
      <c r="DX36" s="118"/>
      <c r="DY36" s="116" t="s">
        <v>42</v>
      </c>
      <c r="DZ36" s="117"/>
      <c r="EA36" s="117"/>
      <c r="EB36" s="117"/>
      <c r="EC36" s="117"/>
      <c r="ED36" s="117"/>
      <c r="EE36" s="117"/>
      <c r="EF36" s="117"/>
      <c r="EG36" s="117"/>
      <c r="EH36" s="117"/>
      <c r="EI36" s="118"/>
      <c r="EJ36" s="116" t="s">
        <v>43</v>
      </c>
      <c r="EK36" s="117"/>
      <c r="EL36" s="117"/>
      <c r="EM36" s="117"/>
      <c r="EN36" s="117"/>
      <c r="EO36" s="117"/>
      <c r="EP36" s="117"/>
      <c r="EQ36" s="117"/>
      <c r="ER36" s="117"/>
      <c r="ES36" s="117"/>
      <c r="ET36" s="118"/>
      <c r="EU36" s="116" t="s">
        <v>44</v>
      </c>
      <c r="EV36" s="117"/>
      <c r="EW36" s="117"/>
      <c r="EX36" s="117"/>
      <c r="EY36" s="117"/>
      <c r="EZ36" s="117"/>
      <c r="FA36" s="117"/>
      <c r="FB36" s="117"/>
      <c r="FC36" s="117"/>
      <c r="FD36" s="117"/>
      <c r="FE36" s="118"/>
    </row>
    <row r="37" spans="1:161" s="4" customFormat="1" ht="14.25" customHeight="1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19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1"/>
      <c r="AZ37" s="119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1"/>
      <c r="BX37" s="119"/>
      <c r="BY37" s="120"/>
      <c r="BZ37" s="120"/>
      <c r="CA37" s="120"/>
      <c r="CB37" s="120"/>
      <c r="CC37" s="120"/>
      <c r="CD37" s="120"/>
      <c r="CE37" s="120"/>
      <c r="CF37" s="120"/>
      <c r="CG37" s="120"/>
      <c r="CH37" s="121"/>
      <c r="CI37" s="116" t="s">
        <v>45</v>
      </c>
      <c r="CJ37" s="117"/>
      <c r="CK37" s="117"/>
      <c r="CL37" s="117"/>
      <c r="CM37" s="117"/>
      <c r="CN37" s="117"/>
      <c r="CO37" s="117"/>
      <c r="CP37" s="117"/>
      <c r="CQ37" s="117"/>
      <c r="CR37" s="117"/>
      <c r="CS37" s="118"/>
      <c r="CT37" s="116" t="s">
        <v>46</v>
      </c>
      <c r="CU37" s="117"/>
      <c r="CV37" s="117"/>
      <c r="CW37" s="117"/>
      <c r="CX37" s="117"/>
      <c r="CY37" s="117"/>
      <c r="CZ37" s="117"/>
      <c r="DA37" s="118"/>
      <c r="DB37" s="119"/>
      <c r="DC37" s="120"/>
      <c r="DD37" s="120"/>
      <c r="DE37" s="120"/>
      <c r="DF37" s="120"/>
      <c r="DG37" s="120"/>
      <c r="DH37" s="120"/>
      <c r="DI37" s="120"/>
      <c r="DJ37" s="120"/>
      <c r="DK37" s="120"/>
      <c r="DL37" s="120"/>
      <c r="DM37" s="121"/>
      <c r="DN37" s="119"/>
      <c r="DO37" s="120"/>
      <c r="DP37" s="120"/>
      <c r="DQ37" s="120"/>
      <c r="DR37" s="120"/>
      <c r="DS37" s="120"/>
      <c r="DT37" s="120"/>
      <c r="DU37" s="120"/>
      <c r="DV37" s="120"/>
      <c r="DW37" s="120"/>
      <c r="DX37" s="121"/>
      <c r="DY37" s="119"/>
      <c r="DZ37" s="120"/>
      <c r="EA37" s="120"/>
      <c r="EB37" s="120"/>
      <c r="EC37" s="120"/>
      <c r="ED37" s="120"/>
      <c r="EE37" s="120"/>
      <c r="EF37" s="120"/>
      <c r="EG37" s="120"/>
      <c r="EH37" s="120"/>
      <c r="EI37" s="121"/>
      <c r="EJ37" s="119"/>
      <c r="EK37" s="120"/>
      <c r="EL37" s="120"/>
      <c r="EM37" s="120"/>
      <c r="EN37" s="120"/>
      <c r="EO37" s="120"/>
      <c r="EP37" s="120"/>
      <c r="EQ37" s="120"/>
      <c r="ER37" s="120"/>
      <c r="ES37" s="120"/>
      <c r="ET37" s="121"/>
      <c r="EU37" s="119"/>
      <c r="EV37" s="120"/>
      <c r="EW37" s="120"/>
      <c r="EX37" s="120"/>
      <c r="EY37" s="120"/>
      <c r="EZ37" s="120"/>
      <c r="FA37" s="120"/>
      <c r="FB37" s="120"/>
      <c r="FC37" s="120"/>
      <c r="FD37" s="120"/>
      <c r="FE37" s="121"/>
    </row>
    <row r="38" spans="1:161" s="4" customFormat="1" ht="42.6" customHeight="1">
      <c r="A38" s="122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4"/>
      <c r="P38" s="122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4"/>
      <c r="AZ38" s="122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4"/>
      <c r="BX38" s="122"/>
      <c r="BY38" s="123"/>
      <c r="BZ38" s="123"/>
      <c r="CA38" s="123"/>
      <c r="CB38" s="123"/>
      <c r="CC38" s="123"/>
      <c r="CD38" s="123"/>
      <c r="CE38" s="123"/>
      <c r="CF38" s="123"/>
      <c r="CG38" s="123"/>
      <c r="CH38" s="124"/>
      <c r="CI38" s="122"/>
      <c r="CJ38" s="123"/>
      <c r="CK38" s="123"/>
      <c r="CL38" s="123"/>
      <c r="CM38" s="123"/>
      <c r="CN38" s="123"/>
      <c r="CO38" s="123"/>
      <c r="CP38" s="123"/>
      <c r="CQ38" s="123"/>
      <c r="CR38" s="123"/>
      <c r="CS38" s="124"/>
      <c r="CT38" s="122"/>
      <c r="CU38" s="123"/>
      <c r="CV38" s="123"/>
      <c r="CW38" s="123"/>
      <c r="CX38" s="123"/>
      <c r="CY38" s="123"/>
      <c r="CZ38" s="123"/>
      <c r="DA38" s="124"/>
      <c r="DB38" s="122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4"/>
      <c r="DN38" s="122"/>
      <c r="DO38" s="123"/>
      <c r="DP38" s="123"/>
      <c r="DQ38" s="123"/>
      <c r="DR38" s="123"/>
      <c r="DS38" s="123"/>
      <c r="DT38" s="123"/>
      <c r="DU38" s="123"/>
      <c r="DV38" s="123"/>
      <c r="DW38" s="123"/>
      <c r="DX38" s="124"/>
      <c r="DY38" s="122"/>
      <c r="DZ38" s="123"/>
      <c r="EA38" s="123"/>
      <c r="EB38" s="123"/>
      <c r="EC38" s="123"/>
      <c r="ED38" s="123"/>
      <c r="EE38" s="123"/>
      <c r="EF38" s="123"/>
      <c r="EG38" s="123"/>
      <c r="EH38" s="123"/>
      <c r="EI38" s="124"/>
      <c r="EJ38" s="122"/>
      <c r="EK38" s="123"/>
      <c r="EL38" s="123"/>
      <c r="EM38" s="123"/>
      <c r="EN38" s="123"/>
      <c r="EO38" s="123"/>
      <c r="EP38" s="123"/>
      <c r="EQ38" s="123"/>
      <c r="ER38" s="123"/>
      <c r="ES38" s="123"/>
      <c r="ET38" s="124"/>
      <c r="EU38" s="122"/>
      <c r="EV38" s="123"/>
      <c r="EW38" s="123"/>
      <c r="EX38" s="123"/>
      <c r="EY38" s="123"/>
      <c r="EZ38" s="123"/>
      <c r="FA38" s="123"/>
      <c r="FB38" s="123"/>
      <c r="FC38" s="123"/>
      <c r="FD38" s="123"/>
      <c r="FE38" s="124"/>
    </row>
    <row r="39" spans="1:161" s="42" customFormat="1" ht="13.5" customHeight="1">
      <c r="A39" s="113">
        <v>1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5"/>
      <c r="P39" s="113">
        <v>2</v>
      </c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5"/>
      <c r="AB39" s="113">
        <v>3</v>
      </c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5"/>
      <c r="AN39" s="113">
        <v>4</v>
      </c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5"/>
      <c r="AZ39" s="113">
        <v>5</v>
      </c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5"/>
      <c r="BL39" s="113">
        <v>6</v>
      </c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5"/>
      <c r="BX39" s="113">
        <v>7</v>
      </c>
      <c r="BY39" s="114"/>
      <c r="BZ39" s="114"/>
      <c r="CA39" s="114"/>
      <c r="CB39" s="114"/>
      <c r="CC39" s="114"/>
      <c r="CD39" s="114"/>
      <c r="CE39" s="114"/>
      <c r="CF39" s="114"/>
      <c r="CG39" s="114"/>
      <c r="CH39" s="115"/>
      <c r="CI39" s="113">
        <v>8</v>
      </c>
      <c r="CJ39" s="114"/>
      <c r="CK39" s="114"/>
      <c r="CL39" s="114"/>
      <c r="CM39" s="114"/>
      <c r="CN39" s="114"/>
      <c r="CO39" s="114"/>
      <c r="CP39" s="114"/>
      <c r="CQ39" s="114"/>
      <c r="CR39" s="114"/>
      <c r="CS39" s="115"/>
      <c r="CT39" s="113">
        <v>9</v>
      </c>
      <c r="CU39" s="114"/>
      <c r="CV39" s="114"/>
      <c r="CW39" s="114"/>
      <c r="CX39" s="114"/>
      <c r="CY39" s="114"/>
      <c r="CZ39" s="114"/>
      <c r="DA39" s="115"/>
      <c r="DB39" s="113">
        <v>10</v>
      </c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5"/>
      <c r="DN39" s="113">
        <v>11</v>
      </c>
      <c r="DO39" s="114"/>
      <c r="DP39" s="114"/>
      <c r="DQ39" s="114"/>
      <c r="DR39" s="114"/>
      <c r="DS39" s="114"/>
      <c r="DT39" s="114"/>
      <c r="DU39" s="114"/>
      <c r="DV39" s="114"/>
      <c r="DW39" s="114"/>
      <c r="DX39" s="115"/>
      <c r="DY39" s="113">
        <v>12</v>
      </c>
      <c r="DZ39" s="114"/>
      <c r="EA39" s="114"/>
      <c r="EB39" s="114"/>
      <c r="EC39" s="114"/>
      <c r="ED39" s="114"/>
      <c r="EE39" s="114"/>
      <c r="EF39" s="114"/>
      <c r="EG39" s="114"/>
      <c r="EH39" s="114"/>
      <c r="EI39" s="115"/>
      <c r="EJ39" s="113">
        <v>13</v>
      </c>
      <c r="EK39" s="114"/>
      <c r="EL39" s="114"/>
      <c r="EM39" s="114"/>
      <c r="EN39" s="114"/>
      <c r="EO39" s="114"/>
      <c r="EP39" s="114"/>
      <c r="EQ39" s="114"/>
      <c r="ER39" s="114"/>
      <c r="ES39" s="114"/>
      <c r="ET39" s="115"/>
      <c r="EU39" s="113">
        <v>14</v>
      </c>
      <c r="EV39" s="114"/>
      <c r="EW39" s="114"/>
      <c r="EX39" s="114"/>
      <c r="EY39" s="114"/>
      <c r="EZ39" s="114"/>
      <c r="FA39" s="114"/>
      <c r="FB39" s="114"/>
      <c r="FC39" s="114"/>
      <c r="FD39" s="114"/>
      <c r="FE39" s="115"/>
    </row>
    <row r="40" spans="1:161" s="4" customFormat="1" ht="24" customHeight="1">
      <c r="A40" s="72" t="s">
        <v>100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4"/>
      <c r="P40" s="116" t="s">
        <v>47</v>
      </c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8"/>
      <c r="AB40" s="116" t="s">
        <v>47</v>
      </c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8"/>
      <c r="AN40" s="116" t="s">
        <v>48</v>
      </c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8"/>
      <c r="AZ40" s="151" t="s">
        <v>49</v>
      </c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3"/>
      <c r="BL40" s="116" t="s">
        <v>50</v>
      </c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8"/>
      <c r="BX40" s="78" t="s">
        <v>51</v>
      </c>
      <c r="BY40" s="79"/>
      <c r="BZ40" s="79"/>
      <c r="CA40" s="79"/>
      <c r="CB40" s="79"/>
      <c r="CC40" s="79"/>
      <c r="CD40" s="79"/>
      <c r="CE40" s="79"/>
      <c r="CF40" s="79"/>
      <c r="CG40" s="79"/>
      <c r="CH40" s="80"/>
      <c r="CI40" s="75" t="s">
        <v>52</v>
      </c>
      <c r="CJ40" s="76"/>
      <c r="CK40" s="76"/>
      <c r="CL40" s="76"/>
      <c r="CM40" s="76"/>
      <c r="CN40" s="76"/>
      <c r="CO40" s="76"/>
      <c r="CP40" s="76"/>
      <c r="CQ40" s="76"/>
      <c r="CR40" s="76"/>
      <c r="CS40" s="77"/>
      <c r="CT40" s="62" t="s">
        <v>53</v>
      </c>
      <c r="CU40" s="63"/>
      <c r="CV40" s="63"/>
      <c r="CW40" s="63"/>
      <c r="CX40" s="63"/>
      <c r="CY40" s="63"/>
      <c r="CZ40" s="63"/>
      <c r="DA40" s="64"/>
      <c r="DB40" s="106">
        <v>55</v>
      </c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8"/>
      <c r="DN40" s="142">
        <v>43.7</v>
      </c>
      <c r="DO40" s="143"/>
      <c r="DP40" s="143"/>
      <c r="DQ40" s="143"/>
      <c r="DR40" s="143"/>
      <c r="DS40" s="143"/>
      <c r="DT40" s="143"/>
      <c r="DU40" s="143"/>
      <c r="DV40" s="143"/>
      <c r="DW40" s="143"/>
      <c r="DX40" s="144"/>
      <c r="DY40" s="139">
        <v>0.1</v>
      </c>
      <c r="DZ40" s="140"/>
      <c r="EA40" s="140"/>
      <c r="EB40" s="140"/>
      <c r="EC40" s="140"/>
      <c r="ED40" s="140"/>
      <c r="EE40" s="140"/>
      <c r="EF40" s="140"/>
      <c r="EG40" s="140"/>
      <c r="EH40" s="140"/>
      <c r="EI40" s="141"/>
      <c r="EJ40" s="106"/>
      <c r="EK40" s="107"/>
      <c r="EL40" s="107"/>
      <c r="EM40" s="107"/>
      <c r="EN40" s="107"/>
      <c r="EO40" s="107"/>
      <c r="EP40" s="107"/>
      <c r="EQ40" s="107"/>
      <c r="ER40" s="107"/>
      <c r="ES40" s="107"/>
      <c r="ET40" s="108"/>
      <c r="EU40" s="78"/>
      <c r="EV40" s="79"/>
      <c r="EW40" s="79"/>
      <c r="EX40" s="79"/>
      <c r="EY40" s="79"/>
      <c r="EZ40" s="79"/>
      <c r="FA40" s="79"/>
      <c r="FB40" s="79"/>
      <c r="FC40" s="79"/>
      <c r="FD40" s="79"/>
      <c r="FE40" s="80"/>
    </row>
    <row r="41" spans="1:161" s="4" customFormat="1" ht="68.099999999999994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7"/>
      <c r="P41" s="119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1"/>
      <c r="AB41" s="119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1"/>
      <c r="AN41" s="119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1"/>
      <c r="AZ41" s="154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6"/>
      <c r="BL41" s="119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1"/>
      <c r="BX41" s="78" t="s">
        <v>54</v>
      </c>
      <c r="BY41" s="79"/>
      <c r="BZ41" s="79"/>
      <c r="CA41" s="79"/>
      <c r="CB41" s="79"/>
      <c r="CC41" s="79"/>
      <c r="CD41" s="79"/>
      <c r="CE41" s="79"/>
      <c r="CF41" s="79"/>
      <c r="CG41" s="79"/>
      <c r="CH41" s="80"/>
      <c r="CI41" s="75" t="s">
        <v>52</v>
      </c>
      <c r="CJ41" s="76"/>
      <c r="CK41" s="76"/>
      <c r="CL41" s="76"/>
      <c r="CM41" s="76"/>
      <c r="CN41" s="76"/>
      <c r="CO41" s="76"/>
      <c r="CP41" s="76"/>
      <c r="CQ41" s="76"/>
      <c r="CR41" s="76"/>
      <c r="CS41" s="77"/>
      <c r="CT41" s="62" t="s">
        <v>53</v>
      </c>
      <c r="CU41" s="63"/>
      <c r="CV41" s="63"/>
      <c r="CW41" s="63"/>
      <c r="CX41" s="63"/>
      <c r="CY41" s="63"/>
      <c r="CZ41" s="63"/>
      <c r="DA41" s="64"/>
      <c r="DB41" s="106">
        <v>90</v>
      </c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8"/>
      <c r="DN41" s="66">
        <v>90</v>
      </c>
      <c r="DO41" s="67"/>
      <c r="DP41" s="67"/>
      <c r="DQ41" s="67"/>
      <c r="DR41" s="67"/>
      <c r="DS41" s="67"/>
      <c r="DT41" s="67"/>
      <c r="DU41" s="67"/>
      <c r="DV41" s="67"/>
      <c r="DW41" s="67"/>
      <c r="DX41" s="68"/>
      <c r="DY41" s="139">
        <v>0.1</v>
      </c>
      <c r="DZ41" s="140"/>
      <c r="EA41" s="140"/>
      <c r="EB41" s="140"/>
      <c r="EC41" s="140"/>
      <c r="ED41" s="140"/>
      <c r="EE41" s="140"/>
      <c r="EF41" s="140"/>
      <c r="EG41" s="140"/>
      <c r="EH41" s="140"/>
      <c r="EI41" s="141"/>
      <c r="EJ41" s="106"/>
      <c r="EK41" s="107"/>
      <c r="EL41" s="107"/>
      <c r="EM41" s="107"/>
      <c r="EN41" s="107"/>
      <c r="EO41" s="107"/>
      <c r="EP41" s="107"/>
      <c r="EQ41" s="107"/>
      <c r="ER41" s="107"/>
      <c r="ES41" s="107"/>
      <c r="ET41" s="108"/>
      <c r="EU41" s="78"/>
      <c r="EV41" s="79"/>
      <c r="EW41" s="79"/>
      <c r="EX41" s="79"/>
      <c r="EY41" s="79"/>
      <c r="EZ41" s="79"/>
      <c r="FA41" s="79"/>
      <c r="FB41" s="79"/>
      <c r="FC41" s="79"/>
      <c r="FD41" s="79"/>
      <c r="FE41" s="80"/>
    </row>
    <row r="42" spans="1:161" s="4" customFormat="1" ht="70.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7"/>
      <c r="P42" s="119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1"/>
      <c r="AB42" s="119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1"/>
      <c r="AN42" s="119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1"/>
      <c r="AZ42" s="154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6"/>
      <c r="BL42" s="119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1"/>
      <c r="BX42" s="78" t="s">
        <v>55</v>
      </c>
      <c r="BY42" s="79"/>
      <c r="BZ42" s="79"/>
      <c r="CA42" s="79"/>
      <c r="CB42" s="79"/>
      <c r="CC42" s="79"/>
      <c r="CD42" s="79"/>
      <c r="CE42" s="79"/>
      <c r="CF42" s="79"/>
      <c r="CG42" s="79"/>
      <c r="CH42" s="80"/>
      <c r="CI42" s="75" t="s">
        <v>52</v>
      </c>
      <c r="CJ42" s="76"/>
      <c r="CK42" s="76"/>
      <c r="CL42" s="76"/>
      <c r="CM42" s="76"/>
      <c r="CN42" s="76"/>
      <c r="CO42" s="76"/>
      <c r="CP42" s="76"/>
      <c r="CQ42" s="76"/>
      <c r="CR42" s="76"/>
      <c r="CS42" s="77"/>
      <c r="CT42" s="62" t="s">
        <v>53</v>
      </c>
      <c r="CU42" s="63"/>
      <c r="CV42" s="63"/>
      <c r="CW42" s="63"/>
      <c r="CX42" s="63"/>
      <c r="CY42" s="63"/>
      <c r="CZ42" s="63"/>
      <c r="DA42" s="64"/>
      <c r="DB42" s="106">
        <v>90</v>
      </c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8"/>
      <c r="DN42" s="66">
        <v>90</v>
      </c>
      <c r="DO42" s="67"/>
      <c r="DP42" s="67"/>
      <c r="DQ42" s="67"/>
      <c r="DR42" s="67"/>
      <c r="DS42" s="67"/>
      <c r="DT42" s="67"/>
      <c r="DU42" s="67"/>
      <c r="DV42" s="67"/>
      <c r="DW42" s="67"/>
      <c r="DX42" s="68"/>
      <c r="DY42" s="139">
        <v>0.1</v>
      </c>
      <c r="DZ42" s="140"/>
      <c r="EA42" s="140"/>
      <c r="EB42" s="140"/>
      <c r="EC42" s="140"/>
      <c r="ED42" s="140"/>
      <c r="EE42" s="140"/>
      <c r="EF42" s="140"/>
      <c r="EG42" s="140"/>
      <c r="EH42" s="140"/>
      <c r="EI42" s="141"/>
      <c r="EJ42" s="106"/>
      <c r="EK42" s="107"/>
      <c r="EL42" s="107"/>
      <c r="EM42" s="107"/>
      <c r="EN42" s="107"/>
      <c r="EO42" s="107"/>
      <c r="EP42" s="107"/>
      <c r="EQ42" s="107"/>
      <c r="ER42" s="107"/>
      <c r="ES42" s="107"/>
      <c r="ET42" s="108"/>
      <c r="EU42" s="78"/>
      <c r="EV42" s="79"/>
      <c r="EW42" s="79"/>
      <c r="EX42" s="79"/>
      <c r="EY42" s="79"/>
      <c r="EZ42" s="79"/>
      <c r="FA42" s="79"/>
      <c r="FB42" s="79"/>
      <c r="FC42" s="79"/>
      <c r="FD42" s="79"/>
      <c r="FE42" s="80"/>
    </row>
    <row r="43" spans="1:161" s="4" customFormat="1" ht="24" customHeight="1">
      <c r="A43" s="148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50"/>
      <c r="P43" s="122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4"/>
      <c r="AB43" s="122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4"/>
      <c r="AN43" s="122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4"/>
      <c r="AZ43" s="157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9"/>
      <c r="BL43" s="122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4"/>
      <c r="BX43" s="78" t="s">
        <v>56</v>
      </c>
      <c r="BY43" s="79"/>
      <c r="BZ43" s="79"/>
      <c r="CA43" s="79"/>
      <c r="CB43" s="79"/>
      <c r="CC43" s="79"/>
      <c r="CD43" s="79"/>
      <c r="CE43" s="79"/>
      <c r="CF43" s="79"/>
      <c r="CG43" s="79"/>
      <c r="CH43" s="80"/>
      <c r="CI43" s="75" t="s">
        <v>52</v>
      </c>
      <c r="CJ43" s="76"/>
      <c r="CK43" s="76"/>
      <c r="CL43" s="76"/>
      <c r="CM43" s="76"/>
      <c r="CN43" s="76"/>
      <c r="CO43" s="76"/>
      <c r="CP43" s="76"/>
      <c r="CQ43" s="76"/>
      <c r="CR43" s="76"/>
      <c r="CS43" s="77"/>
      <c r="CT43" s="62" t="s">
        <v>53</v>
      </c>
      <c r="CU43" s="63"/>
      <c r="CV43" s="63"/>
      <c r="CW43" s="63"/>
      <c r="CX43" s="63"/>
      <c r="CY43" s="63"/>
      <c r="CZ43" s="63"/>
      <c r="DA43" s="64"/>
      <c r="DB43" s="106">
        <v>95</v>
      </c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8"/>
      <c r="DN43" s="66">
        <v>100</v>
      </c>
      <c r="DO43" s="67"/>
      <c r="DP43" s="67"/>
      <c r="DQ43" s="67"/>
      <c r="DR43" s="67"/>
      <c r="DS43" s="67"/>
      <c r="DT43" s="67"/>
      <c r="DU43" s="67"/>
      <c r="DV43" s="67"/>
      <c r="DW43" s="67"/>
      <c r="DX43" s="68"/>
      <c r="DY43" s="139">
        <v>0.1</v>
      </c>
      <c r="DZ43" s="140"/>
      <c r="EA43" s="140"/>
      <c r="EB43" s="140"/>
      <c r="EC43" s="140"/>
      <c r="ED43" s="140"/>
      <c r="EE43" s="140"/>
      <c r="EF43" s="140"/>
      <c r="EG43" s="140"/>
      <c r="EH43" s="140"/>
      <c r="EI43" s="141"/>
      <c r="EJ43" s="106"/>
      <c r="EK43" s="107"/>
      <c r="EL43" s="107"/>
      <c r="EM43" s="107"/>
      <c r="EN43" s="107"/>
      <c r="EO43" s="107"/>
      <c r="EP43" s="107"/>
      <c r="EQ43" s="107"/>
      <c r="ER43" s="107"/>
      <c r="ES43" s="107"/>
      <c r="ET43" s="108"/>
      <c r="EU43" s="78"/>
      <c r="EV43" s="79"/>
      <c r="EW43" s="79"/>
      <c r="EX43" s="79"/>
      <c r="EY43" s="79"/>
      <c r="EZ43" s="79"/>
      <c r="FA43" s="79"/>
      <c r="FB43" s="79"/>
      <c r="FC43" s="79"/>
      <c r="FD43" s="79"/>
      <c r="FE43" s="80"/>
    </row>
    <row r="44" spans="1:161" s="4" customFormat="1" ht="24" customHeight="1">
      <c r="A44" s="72" t="s">
        <v>101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  <c r="P44" s="116" t="s">
        <v>47</v>
      </c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8"/>
      <c r="AB44" s="116" t="s">
        <v>47</v>
      </c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8"/>
      <c r="AN44" s="116" t="s">
        <v>57</v>
      </c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8"/>
      <c r="AZ44" s="151" t="s">
        <v>49</v>
      </c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3"/>
      <c r="BL44" s="116" t="s">
        <v>50</v>
      </c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8"/>
      <c r="BX44" s="78" t="s">
        <v>51</v>
      </c>
      <c r="BY44" s="79"/>
      <c r="BZ44" s="79"/>
      <c r="CA44" s="79"/>
      <c r="CB44" s="79"/>
      <c r="CC44" s="79"/>
      <c r="CD44" s="79"/>
      <c r="CE44" s="79"/>
      <c r="CF44" s="79"/>
      <c r="CG44" s="79"/>
      <c r="CH44" s="80"/>
      <c r="CI44" s="75" t="s">
        <v>52</v>
      </c>
      <c r="CJ44" s="76"/>
      <c r="CK44" s="76"/>
      <c r="CL44" s="76"/>
      <c r="CM44" s="76"/>
      <c r="CN44" s="76"/>
      <c r="CO44" s="76"/>
      <c r="CP44" s="76"/>
      <c r="CQ44" s="76"/>
      <c r="CR44" s="76"/>
      <c r="CS44" s="77"/>
      <c r="CT44" s="62" t="s">
        <v>53</v>
      </c>
      <c r="CU44" s="63"/>
      <c r="CV44" s="63"/>
      <c r="CW44" s="63"/>
      <c r="CX44" s="63"/>
      <c r="CY44" s="63"/>
      <c r="CZ44" s="63"/>
      <c r="DA44" s="64"/>
      <c r="DB44" s="106">
        <v>65</v>
      </c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8"/>
      <c r="DN44" s="142">
        <v>59.6</v>
      </c>
      <c r="DO44" s="143"/>
      <c r="DP44" s="143"/>
      <c r="DQ44" s="143"/>
      <c r="DR44" s="143"/>
      <c r="DS44" s="143"/>
      <c r="DT44" s="143"/>
      <c r="DU44" s="143"/>
      <c r="DV44" s="143"/>
      <c r="DW44" s="143"/>
      <c r="DX44" s="144"/>
      <c r="DY44" s="139">
        <v>0.1</v>
      </c>
      <c r="DZ44" s="140"/>
      <c r="EA44" s="140"/>
      <c r="EB44" s="140"/>
      <c r="EC44" s="140"/>
      <c r="ED44" s="140"/>
      <c r="EE44" s="140"/>
      <c r="EF44" s="140"/>
      <c r="EG44" s="140"/>
      <c r="EH44" s="140"/>
      <c r="EI44" s="141"/>
      <c r="EJ44" s="106"/>
      <c r="EK44" s="107"/>
      <c r="EL44" s="107"/>
      <c r="EM44" s="107"/>
      <c r="EN44" s="107"/>
      <c r="EO44" s="107"/>
      <c r="EP44" s="107"/>
      <c r="EQ44" s="107"/>
      <c r="ER44" s="107"/>
      <c r="ES44" s="107"/>
      <c r="ET44" s="108"/>
      <c r="EU44" s="78"/>
      <c r="EV44" s="79"/>
      <c r="EW44" s="79"/>
      <c r="EX44" s="79"/>
      <c r="EY44" s="79"/>
      <c r="EZ44" s="79"/>
      <c r="FA44" s="79"/>
      <c r="FB44" s="79"/>
      <c r="FC44" s="79"/>
      <c r="FD44" s="79"/>
      <c r="FE44" s="80"/>
    </row>
    <row r="45" spans="1:161" s="4" customFormat="1" ht="68.099999999999994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7"/>
      <c r="P45" s="119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1"/>
      <c r="AB45" s="119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1"/>
      <c r="AN45" s="119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1"/>
      <c r="AZ45" s="154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6"/>
      <c r="BL45" s="119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1"/>
      <c r="BX45" s="78" t="s">
        <v>54</v>
      </c>
      <c r="BY45" s="79"/>
      <c r="BZ45" s="79"/>
      <c r="CA45" s="79"/>
      <c r="CB45" s="79"/>
      <c r="CC45" s="79"/>
      <c r="CD45" s="79"/>
      <c r="CE45" s="79"/>
      <c r="CF45" s="79"/>
      <c r="CG45" s="79"/>
      <c r="CH45" s="80"/>
      <c r="CI45" s="75" t="s">
        <v>52</v>
      </c>
      <c r="CJ45" s="76"/>
      <c r="CK45" s="76"/>
      <c r="CL45" s="76"/>
      <c r="CM45" s="76"/>
      <c r="CN45" s="76"/>
      <c r="CO45" s="76"/>
      <c r="CP45" s="76"/>
      <c r="CQ45" s="76"/>
      <c r="CR45" s="76"/>
      <c r="CS45" s="77"/>
      <c r="CT45" s="62" t="s">
        <v>53</v>
      </c>
      <c r="CU45" s="63"/>
      <c r="CV45" s="63"/>
      <c r="CW45" s="63"/>
      <c r="CX45" s="63"/>
      <c r="CY45" s="63"/>
      <c r="CZ45" s="63"/>
      <c r="DA45" s="64"/>
      <c r="DB45" s="106">
        <v>90</v>
      </c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8"/>
      <c r="DN45" s="66">
        <v>90</v>
      </c>
      <c r="DO45" s="67"/>
      <c r="DP45" s="67"/>
      <c r="DQ45" s="67"/>
      <c r="DR45" s="67"/>
      <c r="DS45" s="67"/>
      <c r="DT45" s="67"/>
      <c r="DU45" s="67"/>
      <c r="DV45" s="67"/>
      <c r="DW45" s="67"/>
      <c r="DX45" s="68"/>
      <c r="DY45" s="139">
        <v>0.1</v>
      </c>
      <c r="DZ45" s="140"/>
      <c r="EA45" s="140"/>
      <c r="EB45" s="140"/>
      <c r="EC45" s="140"/>
      <c r="ED45" s="140"/>
      <c r="EE45" s="140"/>
      <c r="EF45" s="140"/>
      <c r="EG45" s="140"/>
      <c r="EH45" s="140"/>
      <c r="EI45" s="141"/>
      <c r="EJ45" s="106"/>
      <c r="EK45" s="107"/>
      <c r="EL45" s="107"/>
      <c r="EM45" s="107"/>
      <c r="EN45" s="107"/>
      <c r="EO45" s="107"/>
      <c r="EP45" s="107"/>
      <c r="EQ45" s="107"/>
      <c r="ER45" s="107"/>
      <c r="ES45" s="107"/>
      <c r="ET45" s="108"/>
      <c r="EU45" s="78"/>
      <c r="EV45" s="79"/>
      <c r="EW45" s="79"/>
      <c r="EX45" s="79"/>
      <c r="EY45" s="79"/>
      <c r="EZ45" s="79"/>
      <c r="FA45" s="79"/>
      <c r="FB45" s="79"/>
      <c r="FC45" s="79"/>
      <c r="FD45" s="79"/>
      <c r="FE45" s="80"/>
    </row>
    <row r="46" spans="1:161" s="4" customFormat="1" ht="72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7"/>
      <c r="P46" s="119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1"/>
      <c r="AB46" s="119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1"/>
      <c r="AN46" s="119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1"/>
      <c r="AZ46" s="154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6"/>
      <c r="BL46" s="119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1"/>
      <c r="BX46" s="78" t="s">
        <v>55</v>
      </c>
      <c r="BY46" s="79"/>
      <c r="BZ46" s="79"/>
      <c r="CA46" s="79"/>
      <c r="CB46" s="79"/>
      <c r="CC46" s="79"/>
      <c r="CD46" s="79"/>
      <c r="CE46" s="79"/>
      <c r="CF46" s="79"/>
      <c r="CG46" s="79"/>
      <c r="CH46" s="80"/>
      <c r="CI46" s="75" t="s">
        <v>52</v>
      </c>
      <c r="CJ46" s="76"/>
      <c r="CK46" s="76"/>
      <c r="CL46" s="76"/>
      <c r="CM46" s="76"/>
      <c r="CN46" s="76"/>
      <c r="CO46" s="76"/>
      <c r="CP46" s="76"/>
      <c r="CQ46" s="76"/>
      <c r="CR46" s="76"/>
      <c r="CS46" s="77"/>
      <c r="CT46" s="62" t="s">
        <v>53</v>
      </c>
      <c r="CU46" s="63"/>
      <c r="CV46" s="63"/>
      <c r="CW46" s="63"/>
      <c r="CX46" s="63"/>
      <c r="CY46" s="63"/>
      <c r="CZ46" s="63"/>
      <c r="DA46" s="64"/>
      <c r="DB46" s="106">
        <v>90</v>
      </c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8"/>
      <c r="DN46" s="66">
        <v>90</v>
      </c>
      <c r="DO46" s="67"/>
      <c r="DP46" s="67"/>
      <c r="DQ46" s="67"/>
      <c r="DR46" s="67"/>
      <c r="DS46" s="67"/>
      <c r="DT46" s="67"/>
      <c r="DU46" s="67"/>
      <c r="DV46" s="67"/>
      <c r="DW46" s="67"/>
      <c r="DX46" s="68"/>
      <c r="DY46" s="139">
        <v>0.1</v>
      </c>
      <c r="DZ46" s="140"/>
      <c r="EA46" s="140"/>
      <c r="EB46" s="140"/>
      <c r="EC46" s="140"/>
      <c r="ED46" s="140"/>
      <c r="EE46" s="140"/>
      <c r="EF46" s="140"/>
      <c r="EG46" s="140"/>
      <c r="EH46" s="140"/>
      <c r="EI46" s="141"/>
      <c r="EJ46" s="106"/>
      <c r="EK46" s="107"/>
      <c r="EL46" s="107"/>
      <c r="EM46" s="107"/>
      <c r="EN46" s="107"/>
      <c r="EO46" s="107"/>
      <c r="EP46" s="107"/>
      <c r="EQ46" s="107"/>
      <c r="ER46" s="107"/>
      <c r="ES46" s="107"/>
      <c r="ET46" s="108"/>
      <c r="EU46" s="78"/>
      <c r="EV46" s="79"/>
      <c r="EW46" s="79"/>
      <c r="EX46" s="79"/>
      <c r="EY46" s="79"/>
      <c r="EZ46" s="79"/>
      <c r="FA46" s="79"/>
      <c r="FB46" s="79"/>
      <c r="FC46" s="79"/>
      <c r="FD46" s="79"/>
      <c r="FE46" s="80"/>
    </row>
    <row r="47" spans="1:161" s="4" customFormat="1" ht="24" customHeight="1">
      <c r="A47" s="148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50"/>
      <c r="P47" s="122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4"/>
      <c r="AB47" s="122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4"/>
      <c r="AN47" s="122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4"/>
      <c r="AZ47" s="157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9"/>
      <c r="BL47" s="122"/>
      <c r="BM47" s="123"/>
      <c r="BN47" s="123"/>
      <c r="BO47" s="123"/>
      <c r="BP47" s="123"/>
      <c r="BQ47" s="123"/>
      <c r="BR47" s="123"/>
      <c r="BS47" s="123"/>
      <c r="BT47" s="123"/>
      <c r="BU47" s="123"/>
      <c r="BV47" s="123"/>
      <c r="BW47" s="124"/>
      <c r="BX47" s="78" t="s">
        <v>56</v>
      </c>
      <c r="BY47" s="79"/>
      <c r="BZ47" s="79"/>
      <c r="CA47" s="79"/>
      <c r="CB47" s="79"/>
      <c r="CC47" s="79"/>
      <c r="CD47" s="79"/>
      <c r="CE47" s="79"/>
      <c r="CF47" s="79"/>
      <c r="CG47" s="79"/>
      <c r="CH47" s="80"/>
      <c r="CI47" s="75" t="s">
        <v>52</v>
      </c>
      <c r="CJ47" s="76"/>
      <c r="CK47" s="76"/>
      <c r="CL47" s="76"/>
      <c r="CM47" s="76"/>
      <c r="CN47" s="76"/>
      <c r="CO47" s="76"/>
      <c r="CP47" s="76"/>
      <c r="CQ47" s="76"/>
      <c r="CR47" s="76"/>
      <c r="CS47" s="77"/>
      <c r="CT47" s="62" t="s">
        <v>53</v>
      </c>
      <c r="CU47" s="63"/>
      <c r="CV47" s="63"/>
      <c r="CW47" s="63"/>
      <c r="CX47" s="63"/>
      <c r="CY47" s="63"/>
      <c r="CZ47" s="63"/>
      <c r="DA47" s="64"/>
      <c r="DB47" s="106">
        <v>95</v>
      </c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8"/>
      <c r="DN47" s="66">
        <v>100</v>
      </c>
      <c r="DO47" s="67"/>
      <c r="DP47" s="67"/>
      <c r="DQ47" s="67"/>
      <c r="DR47" s="67"/>
      <c r="DS47" s="67"/>
      <c r="DT47" s="67"/>
      <c r="DU47" s="67"/>
      <c r="DV47" s="67"/>
      <c r="DW47" s="67"/>
      <c r="DX47" s="68"/>
      <c r="DY47" s="139">
        <v>0.1</v>
      </c>
      <c r="DZ47" s="140"/>
      <c r="EA47" s="140"/>
      <c r="EB47" s="140"/>
      <c r="EC47" s="140"/>
      <c r="ED47" s="140"/>
      <c r="EE47" s="140"/>
      <c r="EF47" s="140"/>
      <c r="EG47" s="140"/>
      <c r="EH47" s="140"/>
      <c r="EI47" s="141"/>
      <c r="EJ47" s="106"/>
      <c r="EK47" s="107"/>
      <c r="EL47" s="107"/>
      <c r="EM47" s="107"/>
      <c r="EN47" s="107"/>
      <c r="EO47" s="107"/>
      <c r="EP47" s="107"/>
      <c r="EQ47" s="107"/>
      <c r="ER47" s="107"/>
      <c r="ES47" s="107"/>
      <c r="ET47" s="108"/>
      <c r="EU47" s="78"/>
      <c r="EV47" s="79"/>
      <c r="EW47" s="79"/>
      <c r="EX47" s="79"/>
      <c r="EY47" s="79"/>
      <c r="EZ47" s="79"/>
      <c r="FA47" s="79"/>
      <c r="FB47" s="79"/>
      <c r="FC47" s="79"/>
      <c r="FD47" s="79"/>
      <c r="FE47" s="80"/>
    </row>
    <row r="48" spans="1:161" s="3" customFormat="1" ht="15.75"/>
    <row r="49" spans="1:169" s="3" customFormat="1" ht="15.75">
      <c r="A49" s="3" t="s">
        <v>58</v>
      </c>
    </row>
    <row r="50" spans="1:169" s="3" customFormat="1" ht="13.5" customHeight="1"/>
    <row r="51" spans="1:169" s="4" customFormat="1" ht="13.5" customHeight="1">
      <c r="A51" s="116" t="s">
        <v>34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8"/>
      <c r="N51" s="116" t="s">
        <v>59</v>
      </c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8"/>
      <c r="AX51" s="116" t="s">
        <v>36</v>
      </c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8"/>
      <c r="BV51" s="75" t="s">
        <v>60</v>
      </c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7"/>
      <c r="EV51" s="116" t="s">
        <v>61</v>
      </c>
      <c r="EW51" s="117"/>
      <c r="EX51" s="117"/>
      <c r="EY51" s="117"/>
      <c r="EZ51" s="117"/>
      <c r="FA51" s="117"/>
      <c r="FB51" s="117"/>
      <c r="FC51" s="117"/>
      <c r="FD51" s="117"/>
      <c r="FE51" s="118"/>
    </row>
    <row r="52" spans="1:169" s="4" customFormat="1" ht="66.75" customHeight="1">
      <c r="A52" s="119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1"/>
      <c r="N52" s="119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1"/>
      <c r="AX52" s="119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1"/>
      <c r="BV52" s="116" t="s">
        <v>38</v>
      </c>
      <c r="BW52" s="117"/>
      <c r="BX52" s="117"/>
      <c r="BY52" s="117"/>
      <c r="BZ52" s="117"/>
      <c r="CA52" s="117"/>
      <c r="CB52" s="117"/>
      <c r="CC52" s="117"/>
      <c r="CD52" s="117"/>
      <c r="CE52" s="118"/>
      <c r="CF52" s="116" t="s">
        <v>39</v>
      </c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8"/>
      <c r="CX52" s="116" t="s">
        <v>62</v>
      </c>
      <c r="CY52" s="117"/>
      <c r="CZ52" s="117"/>
      <c r="DA52" s="117"/>
      <c r="DB52" s="117"/>
      <c r="DC52" s="117"/>
      <c r="DD52" s="117"/>
      <c r="DE52" s="117"/>
      <c r="DF52" s="117"/>
      <c r="DG52" s="117"/>
      <c r="DH52" s="118"/>
      <c r="DI52" s="116" t="s">
        <v>63</v>
      </c>
      <c r="DJ52" s="117"/>
      <c r="DK52" s="117"/>
      <c r="DL52" s="117"/>
      <c r="DM52" s="117"/>
      <c r="DN52" s="117"/>
      <c r="DO52" s="117"/>
      <c r="DP52" s="117"/>
      <c r="DQ52" s="118"/>
      <c r="DR52" s="116" t="s">
        <v>42</v>
      </c>
      <c r="DS52" s="117"/>
      <c r="DT52" s="117"/>
      <c r="DU52" s="117"/>
      <c r="DV52" s="117"/>
      <c r="DW52" s="117"/>
      <c r="DX52" s="117"/>
      <c r="DY52" s="117"/>
      <c r="DZ52" s="117"/>
      <c r="EA52" s="118"/>
      <c r="EB52" s="116" t="s">
        <v>43</v>
      </c>
      <c r="EC52" s="117"/>
      <c r="ED52" s="117"/>
      <c r="EE52" s="117"/>
      <c r="EF52" s="117"/>
      <c r="EG52" s="117"/>
      <c r="EH52" s="117"/>
      <c r="EI52" s="117"/>
      <c r="EJ52" s="117"/>
      <c r="EK52" s="118"/>
      <c r="EL52" s="116" t="s">
        <v>44</v>
      </c>
      <c r="EM52" s="117"/>
      <c r="EN52" s="117"/>
      <c r="EO52" s="117"/>
      <c r="EP52" s="117"/>
      <c r="EQ52" s="117"/>
      <c r="ER52" s="117"/>
      <c r="ES52" s="117"/>
      <c r="ET52" s="117"/>
      <c r="EU52" s="118"/>
      <c r="EV52" s="119"/>
      <c r="EW52" s="120"/>
      <c r="EX52" s="120"/>
      <c r="EY52" s="120"/>
      <c r="EZ52" s="120"/>
      <c r="FA52" s="120"/>
      <c r="FB52" s="120"/>
      <c r="FC52" s="120"/>
      <c r="FD52" s="120"/>
      <c r="FE52" s="121"/>
    </row>
    <row r="53" spans="1:169" s="4" customFormat="1" ht="14.25" customHeight="1">
      <c r="A53" s="119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1"/>
      <c r="N53" s="119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1"/>
      <c r="AX53" s="119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1"/>
      <c r="BV53" s="119"/>
      <c r="BW53" s="120"/>
      <c r="BX53" s="120"/>
      <c r="BY53" s="120"/>
      <c r="BZ53" s="120"/>
      <c r="CA53" s="120"/>
      <c r="CB53" s="120"/>
      <c r="CC53" s="120"/>
      <c r="CD53" s="120"/>
      <c r="CE53" s="121"/>
      <c r="CF53" s="116" t="s">
        <v>64</v>
      </c>
      <c r="CG53" s="117"/>
      <c r="CH53" s="117"/>
      <c r="CI53" s="117"/>
      <c r="CJ53" s="117"/>
      <c r="CK53" s="117"/>
      <c r="CL53" s="117"/>
      <c r="CM53" s="117"/>
      <c r="CN53" s="117"/>
      <c r="CO53" s="118"/>
      <c r="CP53" s="116" t="s">
        <v>46</v>
      </c>
      <c r="CQ53" s="117"/>
      <c r="CR53" s="117"/>
      <c r="CS53" s="117"/>
      <c r="CT53" s="117"/>
      <c r="CU53" s="117"/>
      <c r="CV53" s="117"/>
      <c r="CW53" s="118"/>
      <c r="CX53" s="119"/>
      <c r="CY53" s="120"/>
      <c r="CZ53" s="120"/>
      <c r="DA53" s="120"/>
      <c r="DB53" s="120"/>
      <c r="DC53" s="120"/>
      <c r="DD53" s="120"/>
      <c r="DE53" s="120"/>
      <c r="DF53" s="120"/>
      <c r="DG53" s="120"/>
      <c r="DH53" s="121"/>
      <c r="DI53" s="119"/>
      <c r="DJ53" s="120"/>
      <c r="DK53" s="120"/>
      <c r="DL53" s="120"/>
      <c r="DM53" s="120"/>
      <c r="DN53" s="120"/>
      <c r="DO53" s="120"/>
      <c r="DP53" s="120"/>
      <c r="DQ53" s="121"/>
      <c r="DR53" s="119"/>
      <c r="DS53" s="120"/>
      <c r="DT53" s="120"/>
      <c r="DU53" s="120"/>
      <c r="DV53" s="120"/>
      <c r="DW53" s="120"/>
      <c r="DX53" s="120"/>
      <c r="DY53" s="120"/>
      <c r="DZ53" s="120"/>
      <c r="EA53" s="121"/>
      <c r="EB53" s="119"/>
      <c r="EC53" s="120"/>
      <c r="ED53" s="120"/>
      <c r="EE53" s="120"/>
      <c r="EF53" s="120"/>
      <c r="EG53" s="120"/>
      <c r="EH53" s="120"/>
      <c r="EI53" s="120"/>
      <c r="EJ53" s="120"/>
      <c r="EK53" s="121"/>
      <c r="EL53" s="119"/>
      <c r="EM53" s="120"/>
      <c r="EN53" s="120"/>
      <c r="EO53" s="120"/>
      <c r="EP53" s="120"/>
      <c r="EQ53" s="120"/>
      <c r="ER53" s="120"/>
      <c r="ES53" s="120"/>
      <c r="ET53" s="120"/>
      <c r="EU53" s="121"/>
      <c r="EV53" s="119"/>
      <c r="EW53" s="120"/>
      <c r="EX53" s="120"/>
      <c r="EY53" s="120"/>
      <c r="EZ53" s="120"/>
      <c r="FA53" s="120"/>
      <c r="FB53" s="120"/>
      <c r="FC53" s="120"/>
      <c r="FD53" s="120"/>
      <c r="FE53" s="121"/>
    </row>
    <row r="54" spans="1:169" s="4" customFormat="1" ht="39" customHeight="1">
      <c r="A54" s="122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4"/>
      <c r="N54" s="122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4"/>
      <c r="AX54" s="122"/>
      <c r="AY54" s="123"/>
      <c r="AZ54" s="12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3"/>
      <c r="BL54" s="123"/>
      <c r="BM54" s="123"/>
      <c r="BN54" s="123"/>
      <c r="BO54" s="123"/>
      <c r="BP54" s="123"/>
      <c r="BQ54" s="123"/>
      <c r="BR54" s="123"/>
      <c r="BS54" s="123"/>
      <c r="BT54" s="123"/>
      <c r="BU54" s="124"/>
      <c r="BV54" s="122"/>
      <c r="BW54" s="123"/>
      <c r="BX54" s="123"/>
      <c r="BY54" s="123"/>
      <c r="BZ54" s="123"/>
      <c r="CA54" s="123"/>
      <c r="CB54" s="123"/>
      <c r="CC54" s="123"/>
      <c r="CD54" s="123"/>
      <c r="CE54" s="124"/>
      <c r="CF54" s="122"/>
      <c r="CG54" s="123"/>
      <c r="CH54" s="123"/>
      <c r="CI54" s="123"/>
      <c r="CJ54" s="123"/>
      <c r="CK54" s="123"/>
      <c r="CL54" s="123"/>
      <c r="CM54" s="123"/>
      <c r="CN54" s="123"/>
      <c r="CO54" s="124"/>
      <c r="CP54" s="122"/>
      <c r="CQ54" s="123"/>
      <c r="CR54" s="123"/>
      <c r="CS54" s="123"/>
      <c r="CT54" s="123"/>
      <c r="CU54" s="123"/>
      <c r="CV54" s="123"/>
      <c r="CW54" s="124"/>
      <c r="CX54" s="122"/>
      <c r="CY54" s="123"/>
      <c r="CZ54" s="123"/>
      <c r="DA54" s="123"/>
      <c r="DB54" s="123"/>
      <c r="DC54" s="123"/>
      <c r="DD54" s="123"/>
      <c r="DE54" s="123"/>
      <c r="DF54" s="123"/>
      <c r="DG54" s="123"/>
      <c r="DH54" s="124"/>
      <c r="DI54" s="122"/>
      <c r="DJ54" s="123"/>
      <c r="DK54" s="123"/>
      <c r="DL54" s="123"/>
      <c r="DM54" s="123"/>
      <c r="DN54" s="123"/>
      <c r="DO54" s="123"/>
      <c r="DP54" s="123"/>
      <c r="DQ54" s="124"/>
      <c r="DR54" s="122"/>
      <c r="DS54" s="123"/>
      <c r="DT54" s="123"/>
      <c r="DU54" s="123"/>
      <c r="DV54" s="123"/>
      <c r="DW54" s="123"/>
      <c r="DX54" s="123"/>
      <c r="DY54" s="123"/>
      <c r="DZ54" s="123"/>
      <c r="EA54" s="124"/>
      <c r="EB54" s="122"/>
      <c r="EC54" s="123"/>
      <c r="ED54" s="123"/>
      <c r="EE54" s="123"/>
      <c r="EF54" s="123"/>
      <c r="EG54" s="123"/>
      <c r="EH54" s="123"/>
      <c r="EI54" s="123"/>
      <c r="EJ54" s="123"/>
      <c r="EK54" s="124"/>
      <c r="EL54" s="122"/>
      <c r="EM54" s="123"/>
      <c r="EN54" s="123"/>
      <c r="EO54" s="123"/>
      <c r="EP54" s="123"/>
      <c r="EQ54" s="123"/>
      <c r="ER54" s="123"/>
      <c r="ES54" s="123"/>
      <c r="ET54" s="123"/>
      <c r="EU54" s="124"/>
      <c r="EV54" s="122"/>
      <c r="EW54" s="123"/>
      <c r="EX54" s="123"/>
      <c r="EY54" s="123"/>
      <c r="EZ54" s="123"/>
      <c r="FA54" s="123"/>
      <c r="FB54" s="123"/>
      <c r="FC54" s="123"/>
      <c r="FD54" s="123"/>
      <c r="FE54" s="124"/>
    </row>
    <row r="55" spans="1:169" s="42" customFormat="1" ht="12.75">
      <c r="A55" s="113">
        <v>1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5"/>
      <c r="N55" s="113">
        <v>2</v>
      </c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5"/>
      <c r="Z55" s="113">
        <v>3</v>
      </c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5"/>
      <c r="AL55" s="113">
        <v>4</v>
      </c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5"/>
      <c r="AX55" s="113">
        <v>5</v>
      </c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5"/>
      <c r="BJ55" s="113">
        <v>6</v>
      </c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5"/>
      <c r="BV55" s="113">
        <v>7</v>
      </c>
      <c r="BW55" s="114"/>
      <c r="BX55" s="114"/>
      <c r="BY55" s="114"/>
      <c r="BZ55" s="114"/>
      <c r="CA55" s="114"/>
      <c r="CB55" s="114"/>
      <c r="CC55" s="114"/>
      <c r="CD55" s="114"/>
      <c r="CE55" s="115"/>
      <c r="CF55" s="113">
        <v>8</v>
      </c>
      <c r="CG55" s="114"/>
      <c r="CH55" s="114"/>
      <c r="CI55" s="114"/>
      <c r="CJ55" s="114"/>
      <c r="CK55" s="114"/>
      <c r="CL55" s="114"/>
      <c r="CM55" s="114"/>
      <c r="CN55" s="114"/>
      <c r="CO55" s="115"/>
      <c r="CP55" s="113">
        <v>9</v>
      </c>
      <c r="CQ55" s="114"/>
      <c r="CR55" s="114"/>
      <c r="CS55" s="114"/>
      <c r="CT55" s="114"/>
      <c r="CU55" s="114"/>
      <c r="CV55" s="114"/>
      <c r="CW55" s="115"/>
      <c r="CX55" s="113">
        <v>10</v>
      </c>
      <c r="CY55" s="114"/>
      <c r="CZ55" s="114"/>
      <c r="DA55" s="114"/>
      <c r="DB55" s="114"/>
      <c r="DC55" s="114"/>
      <c r="DD55" s="114"/>
      <c r="DE55" s="114"/>
      <c r="DF55" s="114"/>
      <c r="DG55" s="114"/>
      <c r="DH55" s="115"/>
      <c r="DI55" s="113">
        <v>11</v>
      </c>
      <c r="DJ55" s="114"/>
      <c r="DK55" s="114"/>
      <c r="DL55" s="114"/>
      <c r="DM55" s="114"/>
      <c r="DN55" s="114"/>
      <c r="DO55" s="114"/>
      <c r="DP55" s="114"/>
      <c r="DQ55" s="115"/>
      <c r="DR55" s="113">
        <v>12</v>
      </c>
      <c r="DS55" s="114"/>
      <c r="DT55" s="114"/>
      <c r="DU55" s="114"/>
      <c r="DV55" s="114"/>
      <c r="DW55" s="114"/>
      <c r="DX55" s="114"/>
      <c r="DY55" s="114"/>
      <c r="DZ55" s="114"/>
      <c r="EA55" s="115"/>
      <c r="EB55" s="113">
        <v>13</v>
      </c>
      <c r="EC55" s="114"/>
      <c r="ED55" s="114"/>
      <c r="EE55" s="114"/>
      <c r="EF55" s="114"/>
      <c r="EG55" s="114"/>
      <c r="EH55" s="114"/>
      <c r="EI55" s="114"/>
      <c r="EJ55" s="114"/>
      <c r="EK55" s="115"/>
      <c r="EL55" s="113">
        <v>14</v>
      </c>
      <c r="EM55" s="114"/>
      <c r="EN55" s="114"/>
      <c r="EO55" s="114"/>
      <c r="EP55" s="114"/>
      <c r="EQ55" s="114"/>
      <c r="ER55" s="114"/>
      <c r="ES55" s="114"/>
      <c r="ET55" s="114"/>
      <c r="EU55" s="115"/>
      <c r="EV55" s="113">
        <v>15</v>
      </c>
      <c r="EW55" s="114"/>
      <c r="EX55" s="114"/>
      <c r="EY55" s="114"/>
      <c r="EZ55" s="114"/>
      <c r="FA55" s="114"/>
      <c r="FB55" s="114"/>
      <c r="FC55" s="114"/>
      <c r="FD55" s="114"/>
      <c r="FE55" s="115"/>
    </row>
    <row r="56" spans="1:169" s="4" customFormat="1" ht="52.9" customHeight="1">
      <c r="A56" s="103" t="s">
        <v>100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5"/>
      <c r="N56" s="75" t="s">
        <v>47</v>
      </c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7"/>
      <c r="Z56" s="75" t="s">
        <v>47</v>
      </c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7"/>
      <c r="AL56" s="75" t="s">
        <v>48</v>
      </c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7"/>
      <c r="AX56" s="106" t="s">
        <v>49</v>
      </c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8"/>
      <c r="BJ56" s="75" t="s">
        <v>50</v>
      </c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7"/>
      <c r="BV56" s="78" t="s">
        <v>65</v>
      </c>
      <c r="BW56" s="79"/>
      <c r="BX56" s="79"/>
      <c r="BY56" s="79"/>
      <c r="BZ56" s="79"/>
      <c r="CA56" s="79"/>
      <c r="CB56" s="79"/>
      <c r="CC56" s="79"/>
      <c r="CD56" s="79"/>
      <c r="CE56" s="80"/>
      <c r="CF56" s="75" t="s">
        <v>66</v>
      </c>
      <c r="CG56" s="76"/>
      <c r="CH56" s="76"/>
      <c r="CI56" s="76"/>
      <c r="CJ56" s="76"/>
      <c r="CK56" s="76"/>
      <c r="CL56" s="76"/>
      <c r="CM56" s="76"/>
      <c r="CN56" s="76"/>
      <c r="CO56" s="77"/>
      <c r="CP56" s="62" t="s">
        <v>67</v>
      </c>
      <c r="CQ56" s="63"/>
      <c r="CR56" s="63"/>
      <c r="CS56" s="63"/>
      <c r="CT56" s="63"/>
      <c r="CU56" s="63"/>
      <c r="CV56" s="63"/>
      <c r="CW56" s="64"/>
      <c r="CX56" s="106">
        <v>48</v>
      </c>
      <c r="CY56" s="107"/>
      <c r="CZ56" s="107"/>
      <c r="DA56" s="107"/>
      <c r="DB56" s="107"/>
      <c r="DC56" s="107"/>
      <c r="DD56" s="107"/>
      <c r="DE56" s="107"/>
      <c r="DF56" s="107"/>
      <c r="DG56" s="107"/>
      <c r="DH56" s="108"/>
      <c r="DI56" s="106">
        <v>55</v>
      </c>
      <c r="DJ56" s="107"/>
      <c r="DK56" s="107"/>
      <c r="DL56" s="107"/>
      <c r="DM56" s="107"/>
      <c r="DN56" s="107"/>
      <c r="DO56" s="107"/>
      <c r="DP56" s="107"/>
      <c r="DQ56" s="108"/>
      <c r="DR56" s="66">
        <f>CX56*0.1</f>
        <v>4.8000000000000007</v>
      </c>
      <c r="DS56" s="67"/>
      <c r="DT56" s="67"/>
      <c r="DU56" s="67"/>
      <c r="DV56" s="67"/>
      <c r="DW56" s="67"/>
      <c r="DX56" s="67"/>
      <c r="DY56" s="67"/>
      <c r="DZ56" s="67"/>
      <c r="EA56" s="68"/>
      <c r="EB56" s="84"/>
      <c r="EC56" s="85"/>
      <c r="ED56" s="85"/>
      <c r="EE56" s="85"/>
      <c r="EF56" s="85"/>
      <c r="EG56" s="85"/>
      <c r="EH56" s="85"/>
      <c r="EI56" s="85"/>
      <c r="EJ56" s="85"/>
      <c r="EK56" s="86"/>
      <c r="EL56" s="94"/>
      <c r="EM56" s="95"/>
      <c r="EN56" s="95"/>
      <c r="EO56" s="95"/>
      <c r="EP56" s="95"/>
      <c r="EQ56" s="95"/>
      <c r="ER56" s="95"/>
      <c r="ES56" s="95"/>
      <c r="ET56" s="95"/>
      <c r="EU56" s="96"/>
      <c r="EV56" s="102"/>
      <c r="EW56" s="102"/>
      <c r="EX56" s="102"/>
      <c r="EY56" s="102"/>
      <c r="EZ56" s="102"/>
      <c r="FA56" s="102"/>
      <c r="FB56" s="102"/>
      <c r="FC56" s="102"/>
      <c r="FD56" s="102"/>
      <c r="FE56" s="102"/>
    </row>
    <row r="57" spans="1:169" s="4" customFormat="1" ht="51.6" customHeight="1">
      <c r="A57" s="103" t="s">
        <v>101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5"/>
      <c r="N57" s="75" t="s">
        <v>47</v>
      </c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7"/>
      <c r="Z57" s="75" t="s">
        <v>47</v>
      </c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7"/>
      <c r="AL57" s="75" t="s">
        <v>57</v>
      </c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7"/>
      <c r="AX57" s="106" t="s">
        <v>49</v>
      </c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8"/>
      <c r="BJ57" s="75" t="s">
        <v>50</v>
      </c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7"/>
      <c r="BV57" s="78" t="s">
        <v>65</v>
      </c>
      <c r="BW57" s="79"/>
      <c r="BX57" s="79"/>
      <c r="BY57" s="79"/>
      <c r="BZ57" s="79"/>
      <c r="CA57" s="79"/>
      <c r="CB57" s="79"/>
      <c r="CC57" s="79"/>
      <c r="CD57" s="79"/>
      <c r="CE57" s="80"/>
      <c r="CF57" s="75" t="s">
        <v>66</v>
      </c>
      <c r="CG57" s="76"/>
      <c r="CH57" s="76"/>
      <c r="CI57" s="76"/>
      <c r="CJ57" s="76"/>
      <c r="CK57" s="76"/>
      <c r="CL57" s="76"/>
      <c r="CM57" s="76"/>
      <c r="CN57" s="76"/>
      <c r="CO57" s="77"/>
      <c r="CP57" s="62" t="s">
        <v>67</v>
      </c>
      <c r="CQ57" s="63"/>
      <c r="CR57" s="63"/>
      <c r="CS57" s="63"/>
      <c r="CT57" s="63"/>
      <c r="CU57" s="63"/>
      <c r="CV57" s="63"/>
      <c r="CW57" s="64"/>
      <c r="CX57" s="106">
        <v>100</v>
      </c>
      <c r="CY57" s="107"/>
      <c r="CZ57" s="107"/>
      <c r="DA57" s="107"/>
      <c r="DB57" s="107"/>
      <c r="DC57" s="107"/>
      <c r="DD57" s="107"/>
      <c r="DE57" s="107"/>
      <c r="DF57" s="107"/>
      <c r="DG57" s="107"/>
      <c r="DH57" s="108"/>
      <c r="DI57" s="106">
        <v>95</v>
      </c>
      <c r="DJ57" s="107"/>
      <c r="DK57" s="107"/>
      <c r="DL57" s="107"/>
      <c r="DM57" s="107"/>
      <c r="DN57" s="107"/>
      <c r="DO57" s="107"/>
      <c r="DP57" s="107"/>
      <c r="DQ57" s="108"/>
      <c r="DR57" s="66">
        <f>CX57*0.1</f>
        <v>10</v>
      </c>
      <c r="DS57" s="67"/>
      <c r="DT57" s="67"/>
      <c r="DU57" s="67"/>
      <c r="DV57" s="67"/>
      <c r="DW57" s="67"/>
      <c r="DX57" s="67"/>
      <c r="DY57" s="67"/>
      <c r="DZ57" s="67"/>
      <c r="EA57" s="68"/>
      <c r="EB57" s="84"/>
      <c r="EC57" s="85"/>
      <c r="ED57" s="85"/>
      <c r="EE57" s="85"/>
      <c r="EF57" s="85"/>
      <c r="EG57" s="85"/>
      <c r="EH57" s="85"/>
      <c r="EI57" s="85"/>
      <c r="EJ57" s="85"/>
      <c r="EK57" s="86"/>
      <c r="EL57" s="94"/>
      <c r="EM57" s="95"/>
      <c r="EN57" s="95"/>
      <c r="EO57" s="95"/>
      <c r="EP57" s="95"/>
      <c r="EQ57" s="95"/>
      <c r="ER57" s="95"/>
      <c r="ES57" s="95"/>
      <c r="ET57" s="95"/>
      <c r="EU57" s="96"/>
      <c r="EV57" s="102"/>
      <c r="EW57" s="102"/>
      <c r="EX57" s="102"/>
      <c r="EY57" s="102"/>
      <c r="EZ57" s="102"/>
      <c r="FA57" s="102"/>
      <c r="FB57" s="102"/>
      <c r="FC57" s="102"/>
      <c r="FD57" s="102"/>
      <c r="FE57" s="102"/>
    </row>
    <row r="58" spans="1:169" s="4" customFormat="1" ht="20.45" customHeight="1">
      <c r="A58" s="103" t="s">
        <v>68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5"/>
      <c r="BV58" s="78"/>
      <c r="BW58" s="79"/>
      <c r="BX58" s="79"/>
      <c r="BY58" s="79"/>
      <c r="BZ58" s="79"/>
      <c r="CA58" s="79"/>
      <c r="CB58" s="79"/>
      <c r="CC58" s="79"/>
      <c r="CD58" s="79"/>
      <c r="CE58" s="80"/>
      <c r="CF58" s="75" t="s">
        <v>66</v>
      </c>
      <c r="CG58" s="76"/>
      <c r="CH58" s="76"/>
      <c r="CI58" s="76"/>
      <c r="CJ58" s="76"/>
      <c r="CK58" s="76"/>
      <c r="CL58" s="76"/>
      <c r="CM58" s="76"/>
      <c r="CN58" s="76"/>
      <c r="CO58" s="77"/>
      <c r="CP58" s="62"/>
      <c r="CQ58" s="63"/>
      <c r="CR58" s="63"/>
      <c r="CS58" s="63"/>
      <c r="CT58" s="63"/>
      <c r="CU58" s="63"/>
      <c r="CV58" s="63"/>
      <c r="CW58" s="64"/>
      <c r="CX58" s="106">
        <f>CX56+CX57</f>
        <v>148</v>
      </c>
      <c r="CY58" s="107"/>
      <c r="CZ58" s="107"/>
      <c r="DA58" s="107"/>
      <c r="DB58" s="107"/>
      <c r="DC58" s="107"/>
      <c r="DD58" s="107"/>
      <c r="DE58" s="107"/>
      <c r="DF58" s="107"/>
      <c r="DG58" s="107"/>
      <c r="DH58" s="108"/>
      <c r="DI58" s="66">
        <f>DI56+DI57</f>
        <v>150</v>
      </c>
      <c r="DJ58" s="67"/>
      <c r="DK58" s="67"/>
      <c r="DL58" s="67"/>
      <c r="DM58" s="67"/>
      <c r="DN58" s="67"/>
      <c r="DO58" s="67"/>
      <c r="DP58" s="67"/>
      <c r="DQ58" s="68"/>
      <c r="DR58" s="66">
        <f>DR56+DR57</f>
        <v>14.8</v>
      </c>
      <c r="DS58" s="67"/>
      <c r="DT58" s="67"/>
      <c r="DU58" s="67"/>
      <c r="DV58" s="67"/>
      <c r="DW58" s="67"/>
      <c r="DX58" s="67"/>
      <c r="DY58" s="67"/>
      <c r="DZ58" s="67"/>
      <c r="EA58" s="68"/>
      <c r="EB58" s="84"/>
      <c r="EC58" s="85"/>
      <c r="ED58" s="85"/>
      <c r="EE58" s="85"/>
      <c r="EF58" s="85"/>
      <c r="EG58" s="85"/>
      <c r="EH58" s="85"/>
      <c r="EI58" s="85"/>
      <c r="EJ58" s="85"/>
      <c r="EK58" s="86"/>
      <c r="EL58" s="94"/>
      <c r="EM58" s="95"/>
      <c r="EN58" s="95"/>
      <c r="EO58" s="95"/>
      <c r="EP58" s="95"/>
      <c r="EQ58" s="95"/>
      <c r="ER58" s="95"/>
      <c r="ES58" s="95"/>
      <c r="ET58" s="95"/>
      <c r="EU58" s="96"/>
      <c r="EV58" s="102"/>
      <c r="EW58" s="102"/>
      <c r="EX58" s="102"/>
      <c r="EY58" s="102"/>
      <c r="EZ58" s="102"/>
      <c r="FA58" s="102"/>
      <c r="FB58" s="102"/>
      <c r="FC58" s="102"/>
      <c r="FD58" s="102"/>
      <c r="FE58" s="102"/>
      <c r="FM58" s="6">
        <f>DI58/CX58</f>
        <v>1.0135135135135136</v>
      </c>
    </row>
    <row r="59" spans="1:169" s="4" customFormat="1" ht="14.2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19"/>
      <c r="CQ59" s="19"/>
      <c r="CR59" s="19"/>
      <c r="CS59" s="19"/>
      <c r="CT59" s="19"/>
      <c r="CU59" s="19"/>
      <c r="CV59" s="19"/>
      <c r="CW59" s="19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41"/>
      <c r="EW59" s="41"/>
      <c r="EX59" s="41"/>
      <c r="EY59" s="41"/>
      <c r="EZ59" s="41"/>
      <c r="FA59" s="41"/>
      <c r="FB59" s="41"/>
      <c r="FC59" s="41"/>
      <c r="FD59" s="41"/>
      <c r="FE59" s="41"/>
    </row>
    <row r="60" spans="1:169" s="4" customFormat="1" ht="14.2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19"/>
      <c r="CQ60" s="19"/>
      <c r="CR60" s="19"/>
      <c r="CS60" s="19"/>
      <c r="CT60" s="19"/>
      <c r="CU60" s="19"/>
      <c r="CV60" s="19"/>
      <c r="CW60" s="19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41"/>
      <c r="EW60" s="41"/>
      <c r="EX60" s="41"/>
      <c r="EY60" s="41"/>
      <c r="EZ60" s="41"/>
      <c r="FA60" s="41"/>
      <c r="FB60" s="41"/>
      <c r="FC60" s="41"/>
      <c r="FD60" s="41"/>
      <c r="FE60" s="41"/>
    </row>
    <row r="61" spans="1:169" s="3" customFormat="1" ht="15.75">
      <c r="CD61" s="14" t="s">
        <v>22</v>
      </c>
      <c r="CE61" s="53" t="s">
        <v>69</v>
      </c>
      <c r="CF61" s="53"/>
      <c r="CG61" s="53"/>
      <c r="CH61" s="53"/>
      <c r="CI61" s="53"/>
      <c r="CJ61" s="53"/>
    </row>
    <row r="62" spans="1:169" s="3" customFormat="1" ht="16.5" thickBot="1"/>
    <row r="63" spans="1:169" s="3" customFormat="1" ht="15.75">
      <c r="A63" s="127" t="s">
        <v>24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5" t="s">
        <v>70</v>
      </c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  <c r="BV63" s="125"/>
      <c r="BW63" s="125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5"/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EQ63" s="14" t="s">
        <v>26</v>
      </c>
      <c r="ES63" s="128" t="s">
        <v>105</v>
      </c>
      <c r="ET63" s="129"/>
      <c r="EU63" s="129"/>
      <c r="EV63" s="129"/>
      <c r="EW63" s="129"/>
      <c r="EX63" s="129"/>
      <c r="EY63" s="129"/>
      <c r="EZ63" s="129"/>
      <c r="FA63" s="129"/>
      <c r="FB63" s="129"/>
      <c r="FC63" s="129"/>
      <c r="FD63" s="129"/>
      <c r="FE63" s="130"/>
    </row>
    <row r="64" spans="1:169" s="3" customFormat="1" ht="15.75">
      <c r="A64" s="125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5"/>
      <c r="BO64" s="125"/>
      <c r="BP64" s="125"/>
      <c r="BQ64" s="125"/>
      <c r="BR64" s="125"/>
      <c r="BS64" s="125"/>
      <c r="BT64" s="125"/>
      <c r="BU64" s="125"/>
      <c r="BV64" s="125"/>
      <c r="BW64" s="125"/>
      <c r="BX64" s="125"/>
      <c r="BY64" s="125"/>
      <c r="BZ64" s="125"/>
      <c r="CA64" s="125"/>
      <c r="CB64" s="125"/>
      <c r="CC64" s="125"/>
      <c r="CD64" s="125"/>
      <c r="CE64" s="125"/>
      <c r="CF64" s="125"/>
      <c r="CG64" s="125"/>
      <c r="CH64" s="125"/>
      <c r="CI64" s="125"/>
      <c r="CJ64" s="125"/>
      <c r="CK64" s="125"/>
      <c r="CL64" s="125"/>
      <c r="CM64" s="125"/>
      <c r="CN64" s="125"/>
      <c r="CO64" s="125"/>
      <c r="CP64" s="125"/>
      <c r="CQ64" s="125"/>
      <c r="CR64" s="125"/>
      <c r="CS64" s="125"/>
      <c r="CT64" s="125"/>
      <c r="CU64" s="125"/>
      <c r="CV64" s="125"/>
      <c r="CW64" s="125"/>
      <c r="CX64" s="125"/>
      <c r="CY64" s="125"/>
      <c r="CZ64" s="125"/>
      <c r="DA64" s="125"/>
      <c r="DB64" s="125"/>
      <c r="DC64" s="125"/>
      <c r="DD64" s="125"/>
      <c r="DE64" s="125"/>
      <c r="DF64" s="125"/>
      <c r="DG64" s="125"/>
      <c r="DH64" s="125"/>
      <c r="DI64" s="125"/>
      <c r="EQ64" s="14" t="s">
        <v>28</v>
      </c>
      <c r="ES64" s="131"/>
      <c r="ET64" s="132"/>
      <c r="EU64" s="132"/>
      <c r="EV64" s="132"/>
      <c r="EW64" s="132"/>
      <c r="EX64" s="132"/>
      <c r="EY64" s="132"/>
      <c r="EZ64" s="132"/>
      <c r="FA64" s="132"/>
      <c r="FB64" s="132"/>
      <c r="FC64" s="132"/>
      <c r="FD64" s="132"/>
      <c r="FE64" s="133"/>
    </row>
    <row r="65" spans="1:161" s="3" customFormat="1" ht="16.5" thickBot="1">
      <c r="A65" s="137" t="s">
        <v>29</v>
      </c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EQ65" s="14" t="s">
        <v>30</v>
      </c>
      <c r="ES65" s="134"/>
      <c r="ET65" s="135"/>
      <c r="EU65" s="135"/>
      <c r="EV65" s="135"/>
      <c r="EW65" s="135"/>
      <c r="EX65" s="135"/>
      <c r="EY65" s="135"/>
      <c r="EZ65" s="135"/>
      <c r="FA65" s="135"/>
      <c r="FB65" s="135"/>
      <c r="FC65" s="135"/>
      <c r="FD65" s="135"/>
      <c r="FE65" s="136"/>
    </row>
    <row r="66" spans="1:161" s="3" customFormat="1" ht="15.75">
      <c r="A66" s="125" t="s">
        <v>31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25"/>
      <c r="BO66" s="125"/>
      <c r="BP66" s="125"/>
      <c r="BQ66" s="125"/>
      <c r="BR66" s="125"/>
      <c r="BS66" s="125"/>
      <c r="BT66" s="125"/>
      <c r="BU66" s="125"/>
      <c r="BV66" s="125"/>
      <c r="BW66" s="125"/>
      <c r="BX66" s="125"/>
      <c r="BY66" s="125"/>
      <c r="BZ66" s="125"/>
      <c r="CA66" s="125"/>
      <c r="CB66" s="125"/>
      <c r="CC66" s="125"/>
      <c r="CD66" s="125"/>
      <c r="CE66" s="125"/>
      <c r="CF66" s="125"/>
      <c r="CG66" s="125"/>
      <c r="CH66" s="125"/>
      <c r="CI66" s="125"/>
      <c r="CJ66" s="125"/>
      <c r="CK66" s="125"/>
      <c r="CL66" s="125"/>
      <c r="CM66" s="125"/>
      <c r="CN66" s="125"/>
      <c r="CO66" s="125"/>
      <c r="CP66" s="125"/>
      <c r="CQ66" s="125"/>
      <c r="CR66" s="125"/>
      <c r="CS66" s="125"/>
      <c r="CT66" s="125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</row>
    <row r="67" spans="1:161" s="3" customFormat="1" ht="15.7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126"/>
      <c r="BZ67" s="126"/>
      <c r="CA67" s="126"/>
      <c r="CB67" s="126"/>
      <c r="CC67" s="126"/>
      <c r="CD67" s="126"/>
      <c r="CE67" s="126"/>
      <c r="CF67" s="126"/>
      <c r="CG67" s="126"/>
      <c r="CH67" s="126"/>
      <c r="CI67" s="126"/>
      <c r="CJ67" s="126"/>
      <c r="CK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</row>
    <row r="68" spans="1:161" s="3" customFormat="1" ht="10.5" customHeight="1"/>
    <row r="69" spans="1:161" s="3" customFormat="1" ht="15.75">
      <c r="A69" s="3" t="s">
        <v>32</v>
      </c>
    </row>
    <row r="70" spans="1:161" s="3" customFormat="1" ht="15.75"/>
    <row r="71" spans="1:161" s="3" customFormat="1" ht="15.75">
      <c r="A71" s="3" t="s">
        <v>58</v>
      </c>
    </row>
    <row r="72" spans="1:161" s="3" customFormat="1" ht="13.5" customHeight="1"/>
    <row r="73" spans="1:161" s="4" customFormat="1" ht="13.5" customHeight="1">
      <c r="A73" s="116" t="s">
        <v>34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8"/>
      <c r="N73" s="116" t="s">
        <v>59</v>
      </c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8"/>
      <c r="AX73" s="116" t="s">
        <v>36</v>
      </c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17"/>
      <c r="BT73" s="117"/>
      <c r="BU73" s="118"/>
      <c r="BV73" s="75" t="s">
        <v>60</v>
      </c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7"/>
      <c r="EV73" s="116" t="s">
        <v>61</v>
      </c>
      <c r="EW73" s="117"/>
      <c r="EX73" s="117"/>
      <c r="EY73" s="117"/>
      <c r="EZ73" s="117"/>
      <c r="FA73" s="117"/>
      <c r="FB73" s="117"/>
      <c r="FC73" s="117"/>
      <c r="FD73" s="117"/>
      <c r="FE73" s="118"/>
    </row>
    <row r="74" spans="1:161" s="4" customFormat="1" ht="66.75" customHeight="1">
      <c r="A74" s="119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1"/>
      <c r="N74" s="119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1"/>
      <c r="AX74" s="119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0"/>
      <c r="BP74" s="120"/>
      <c r="BQ74" s="120"/>
      <c r="BR74" s="120"/>
      <c r="BS74" s="120"/>
      <c r="BT74" s="120"/>
      <c r="BU74" s="121"/>
      <c r="BV74" s="116" t="s">
        <v>38</v>
      </c>
      <c r="BW74" s="117"/>
      <c r="BX74" s="117"/>
      <c r="BY74" s="117"/>
      <c r="BZ74" s="117"/>
      <c r="CA74" s="117"/>
      <c r="CB74" s="117"/>
      <c r="CC74" s="117"/>
      <c r="CD74" s="117"/>
      <c r="CE74" s="118"/>
      <c r="CF74" s="116" t="s">
        <v>39</v>
      </c>
      <c r="CG74" s="117"/>
      <c r="CH74" s="117"/>
      <c r="CI74" s="117"/>
      <c r="CJ74" s="117"/>
      <c r="CK74" s="117"/>
      <c r="CL74" s="117"/>
      <c r="CM74" s="117"/>
      <c r="CN74" s="117"/>
      <c r="CO74" s="117"/>
      <c r="CP74" s="117"/>
      <c r="CQ74" s="117"/>
      <c r="CR74" s="117"/>
      <c r="CS74" s="117"/>
      <c r="CT74" s="117"/>
      <c r="CU74" s="117"/>
      <c r="CV74" s="117"/>
      <c r="CW74" s="118"/>
      <c r="CX74" s="116" t="s">
        <v>62</v>
      </c>
      <c r="CY74" s="117"/>
      <c r="CZ74" s="117"/>
      <c r="DA74" s="117"/>
      <c r="DB74" s="117"/>
      <c r="DC74" s="117"/>
      <c r="DD74" s="117"/>
      <c r="DE74" s="117"/>
      <c r="DF74" s="117"/>
      <c r="DG74" s="117"/>
      <c r="DH74" s="118"/>
      <c r="DI74" s="116" t="s">
        <v>63</v>
      </c>
      <c r="DJ74" s="117"/>
      <c r="DK74" s="117"/>
      <c r="DL74" s="117"/>
      <c r="DM74" s="117"/>
      <c r="DN74" s="117"/>
      <c r="DO74" s="117"/>
      <c r="DP74" s="117"/>
      <c r="DQ74" s="118"/>
      <c r="DR74" s="116" t="s">
        <v>42</v>
      </c>
      <c r="DS74" s="117"/>
      <c r="DT74" s="117"/>
      <c r="DU74" s="117"/>
      <c r="DV74" s="117"/>
      <c r="DW74" s="117"/>
      <c r="DX74" s="117"/>
      <c r="DY74" s="117"/>
      <c r="DZ74" s="117"/>
      <c r="EA74" s="118"/>
      <c r="EB74" s="116" t="s">
        <v>43</v>
      </c>
      <c r="EC74" s="117"/>
      <c r="ED74" s="117"/>
      <c r="EE74" s="117"/>
      <c r="EF74" s="117"/>
      <c r="EG74" s="117"/>
      <c r="EH74" s="117"/>
      <c r="EI74" s="117"/>
      <c r="EJ74" s="117"/>
      <c r="EK74" s="118"/>
      <c r="EL74" s="116" t="s">
        <v>44</v>
      </c>
      <c r="EM74" s="117"/>
      <c r="EN74" s="117"/>
      <c r="EO74" s="117"/>
      <c r="EP74" s="117"/>
      <c r="EQ74" s="117"/>
      <c r="ER74" s="117"/>
      <c r="ES74" s="117"/>
      <c r="ET74" s="117"/>
      <c r="EU74" s="118"/>
      <c r="EV74" s="119"/>
      <c r="EW74" s="120"/>
      <c r="EX74" s="120"/>
      <c r="EY74" s="120"/>
      <c r="EZ74" s="120"/>
      <c r="FA74" s="120"/>
      <c r="FB74" s="120"/>
      <c r="FC74" s="120"/>
      <c r="FD74" s="120"/>
      <c r="FE74" s="121"/>
    </row>
    <row r="75" spans="1:161" s="4" customFormat="1" ht="14.25" customHeight="1">
      <c r="A75" s="119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1"/>
      <c r="N75" s="119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1"/>
      <c r="AX75" s="119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0"/>
      <c r="BS75" s="120"/>
      <c r="BT75" s="120"/>
      <c r="BU75" s="121"/>
      <c r="BV75" s="119"/>
      <c r="BW75" s="120"/>
      <c r="BX75" s="120"/>
      <c r="BY75" s="120"/>
      <c r="BZ75" s="120"/>
      <c r="CA75" s="120"/>
      <c r="CB75" s="120"/>
      <c r="CC75" s="120"/>
      <c r="CD75" s="120"/>
      <c r="CE75" s="121"/>
      <c r="CF75" s="116" t="s">
        <v>64</v>
      </c>
      <c r="CG75" s="117"/>
      <c r="CH75" s="117"/>
      <c r="CI75" s="117"/>
      <c r="CJ75" s="117"/>
      <c r="CK75" s="117"/>
      <c r="CL75" s="117"/>
      <c r="CM75" s="117"/>
      <c r="CN75" s="117"/>
      <c r="CO75" s="118"/>
      <c r="CP75" s="116" t="s">
        <v>46</v>
      </c>
      <c r="CQ75" s="117"/>
      <c r="CR75" s="117"/>
      <c r="CS75" s="117"/>
      <c r="CT75" s="117"/>
      <c r="CU75" s="117"/>
      <c r="CV75" s="117"/>
      <c r="CW75" s="118"/>
      <c r="CX75" s="119"/>
      <c r="CY75" s="120"/>
      <c r="CZ75" s="120"/>
      <c r="DA75" s="120"/>
      <c r="DB75" s="120"/>
      <c r="DC75" s="120"/>
      <c r="DD75" s="120"/>
      <c r="DE75" s="120"/>
      <c r="DF75" s="120"/>
      <c r="DG75" s="120"/>
      <c r="DH75" s="121"/>
      <c r="DI75" s="119"/>
      <c r="DJ75" s="120"/>
      <c r="DK75" s="120"/>
      <c r="DL75" s="120"/>
      <c r="DM75" s="120"/>
      <c r="DN75" s="120"/>
      <c r="DO75" s="120"/>
      <c r="DP75" s="120"/>
      <c r="DQ75" s="121"/>
      <c r="DR75" s="119"/>
      <c r="DS75" s="120"/>
      <c r="DT75" s="120"/>
      <c r="DU75" s="120"/>
      <c r="DV75" s="120"/>
      <c r="DW75" s="120"/>
      <c r="DX75" s="120"/>
      <c r="DY75" s="120"/>
      <c r="DZ75" s="120"/>
      <c r="EA75" s="121"/>
      <c r="EB75" s="119"/>
      <c r="EC75" s="120"/>
      <c r="ED75" s="120"/>
      <c r="EE75" s="120"/>
      <c r="EF75" s="120"/>
      <c r="EG75" s="120"/>
      <c r="EH75" s="120"/>
      <c r="EI75" s="120"/>
      <c r="EJ75" s="120"/>
      <c r="EK75" s="121"/>
      <c r="EL75" s="119"/>
      <c r="EM75" s="120"/>
      <c r="EN75" s="120"/>
      <c r="EO75" s="120"/>
      <c r="EP75" s="120"/>
      <c r="EQ75" s="120"/>
      <c r="ER75" s="120"/>
      <c r="ES75" s="120"/>
      <c r="ET75" s="120"/>
      <c r="EU75" s="121"/>
      <c r="EV75" s="119"/>
      <c r="EW75" s="120"/>
      <c r="EX75" s="120"/>
      <c r="EY75" s="120"/>
      <c r="EZ75" s="120"/>
      <c r="FA75" s="120"/>
      <c r="FB75" s="120"/>
      <c r="FC75" s="120"/>
      <c r="FD75" s="120"/>
      <c r="FE75" s="121"/>
    </row>
    <row r="76" spans="1:161" s="4" customFormat="1" ht="39" customHeight="1">
      <c r="A76" s="122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4"/>
      <c r="N76" s="122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4"/>
      <c r="AX76" s="122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4"/>
      <c r="BV76" s="122"/>
      <c r="BW76" s="123"/>
      <c r="BX76" s="123"/>
      <c r="BY76" s="123"/>
      <c r="BZ76" s="123"/>
      <c r="CA76" s="123"/>
      <c r="CB76" s="123"/>
      <c r="CC76" s="123"/>
      <c r="CD76" s="123"/>
      <c r="CE76" s="124"/>
      <c r="CF76" s="122"/>
      <c r="CG76" s="123"/>
      <c r="CH76" s="123"/>
      <c r="CI76" s="123"/>
      <c r="CJ76" s="123"/>
      <c r="CK76" s="123"/>
      <c r="CL76" s="123"/>
      <c r="CM76" s="123"/>
      <c r="CN76" s="123"/>
      <c r="CO76" s="124"/>
      <c r="CP76" s="122"/>
      <c r="CQ76" s="123"/>
      <c r="CR76" s="123"/>
      <c r="CS76" s="123"/>
      <c r="CT76" s="123"/>
      <c r="CU76" s="123"/>
      <c r="CV76" s="123"/>
      <c r="CW76" s="124"/>
      <c r="CX76" s="122"/>
      <c r="CY76" s="123"/>
      <c r="CZ76" s="123"/>
      <c r="DA76" s="123"/>
      <c r="DB76" s="123"/>
      <c r="DC76" s="123"/>
      <c r="DD76" s="123"/>
      <c r="DE76" s="123"/>
      <c r="DF76" s="123"/>
      <c r="DG76" s="123"/>
      <c r="DH76" s="124"/>
      <c r="DI76" s="122"/>
      <c r="DJ76" s="123"/>
      <c r="DK76" s="123"/>
      <c r="DL76" s="123"/>
      <c r="DM76" s="123"/>
      <c r="DN76" s="123"/>
      <c r="DO76" s="123"/>
      <c r="DP76" s="123"/>
      <c r="DQ76" s="124"/>
      <c r="DR76" s="122"/>
      <c r="DS76" s="123"/>
      <c r="DT76" s="123"/>
      <c r="DU76" s="123"/>
      <c r="DV76" s="123"/>
      <c r="DW76" s="123"/>
      <c r="DX76" s="123"/>
      <c r="DY76" s="123"/>
      <c r="DZ76" s="123"/>
      <c r="EA76" s="124"/>
      <c r="EB76" s="122"/>
      <c r="EC76" s="123"/>
      <c r="ED76" s="123"/>
      <c r="EE76" s="123"/>
      <c r="EF76" s="123"/>
      <c r="EG76" s="123"/>
      <c r="EH76" s="123"/>
      <c r="EI76" s="123"/>
      <c r="EJ76" s="123"/>
      <c r="EK76" s="124"/>
      <c r="EL76" s="122"/>
      <c r="EM76" s="123"/>
      <c r="EN76" s="123"/>
      <c r="EO76" s="123"/>
      <c r="EP76" s="123"/>
      <c r="EQ76" s="123"/>
      <c r="ER76" s="123"/>
      <c r="ES76" s="123"/>
      <c r="ET76" s="123"/>
      <c r="EU76" s="124"/>
      <c r="EV76" s="122"/>
      <c r="EW76" s="123"/>
      <c r="EX76" s="123"/>
      <c r="EY76" s="123"/>
      <c r="EZ76" s="123"/>
      <c r="FA76" s="123"/>
      <c r="FB76" s="123"/>
      <c r="FC76" s="123"/>
      <c r="FD76" s="123"/>
      <c r="FE76" s="124"/>
    </row>
    <row r="77" spans="1:161" s="42" customFormat="1" ht="12.75">
      <c r="A77" s="113">
        <v>1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5"/>
      <c r="N77" s="113">
        <v>2</v>
      </c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5"/>
      <c r="Z77" s="113">
        <v>3</v>
      </c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5"/>
      <c r="AL77" s="113">
        <v>4</v>
      </c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5"/>
      <c r="AX77" s="113">
        <v>5</v>
      </c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5"/>
      <c r="BJ77" s="113">
        <v>6</v>
      </c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5"/>
      <c r="BV77" s="113">
        <v>7</v>
      </c>
      <c r="BW77" s="114"/>
      <c r="BX77" s="114"/>
      <c r="BY77" s="114"/>
      <c r="BZ77" s="114"/>
      <c r="CA77" s="114"/>
      <c r="CB77" s="114"/>
      <c r="CC77" s="114"/>
      <c r="CD77" s="114"/>
      <c r="CE77" s="115"/>
      <c r="CF77" s="113">
        <v>8</v>
      </c>
      <c r="CG77" s="114"/>
      <c r="CH77" s="114"/>
      <c r="CI77" s="114"/>
      <c r="CJ77" s="114"/>
      <c r="CK77" s="114"/>
      <c r="CL77" s="114"/>
      <c r="CM77" s="114"/>
      <c r="CN77" s="114"/>
      <c r="CO77" s="115"/>
      <c r="CP77" s="113">
        <v>9</v>
      </c>
      <c r="CQ77" s="114"/>
      <c r="CR77" s="114"/>
      <c r="CS77" s="114"/>
      <c r="CT77" s="114"/>
      <c r="CU77" s="114"/>
      <c r="CV77" s="114"/>
      <c r="CW77" s="115"/>
      <c r="CX77" s="113">
        <v>10</v>
      </c>
      <c r="CY77" s="114"/>
      <c r="CZ77" s="114"/>
      <c r="DA77" s="114"/>
      <c r="DB77" s="114"/>
      <c r="DC77" s="114"/>
      <c r="DD77" s="114"/>
      <c r="DE77" s="114"/>
      <c r="DF77" s="114"/>
      <c r="DG77" s="114"/>
      <c r="DH77" s="115"/>
      <c r="DI77" s="113">
        <v>11</v>
      </c>
      <c r="DJ77" s="114"/>
      <c r="DK77" s="114"/>
      <c r="DL77" s="114"/>
      <c r="DM77" s="114"/>
      <c r="DN77" s="114"/>
      <c r="DO77" s="114"/>
      <c r="DP77" s="114"/>
      <c r="DQ77" s="115"/>
      <c r="DR77" s="113">
        <v>12</v>
      </c>
      <c r="DS77" s="114"/>
      <c r="DT77" s="114"/>
      <c r="DU77" s="114"/>
      <c r="DV77" s="114"/>
      <c r="DW77" s="114"/>
      <c r="DX77" s="114"/>
      <c r="DY77" s="114"/>
      <c r="DZ77" s="114"/>
      <c r="EA77" s="115"/>
      <c r="EB77" s="113">
        <v>13</v>
      </c>
      <c r="EC77" s="114"/>
      <c r="ED77" s="114"/>
      <c r="EE77" s="114"/>
      <c r="EF77" s="114"/>
      <c r="EG77" s="114"/>
      <c r="EH77" s="114"/>
      <c r="EI77" s="114"/>
      <c r="EJ77" s="114"/>
      <c r="EK77" s="115"/>
      <c r="EL77" s="113">
        <v>14</v>
      </c>
      <c r="EM77" s="114"/>
      <c r="EN77" s="114"/>
      <c r="EO77" s="114"/>
      <c r="EP77" s="114"/>
      <c r="EQ77" s="114"/>
      <c r="ER77" s="114"/>
      <c r="ES77" s="114"/>
      <c r="ET77" s="114"/>
      <c r="EU77" s="115"/>
      <c r="EV77" s="113">
        <v>15</v>
      </c>
      <c r="EW77" s="114"/>
      <c r="EX77" s="114"/>
      <c r="EY77" s="114"/>
      <c r="EZ77" s="114"/>
      <c r="FA77" s="114"/>
      <c r="FB77" s="114"/>
      <c r="FC77" s="114"/>
      <c r="FD77" s="114"/>
      <c r="FE77" s="115"/>
    </row>
    <row r="78" spans="1:161" s="4" customFormat="1" ht="57" customHeight="1">
      <c r="A78" s="72" t="s">
        <v>102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4"/>
      <c r="N78" s="193" t="s">
        <v>92</v>
      </c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16" t="s">
        <v>47</v>
      </c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8"/>
      <c r="AL78" s="116" t="s">
        <v>47</v>
      </c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8"/>
      <c r="AX78" s="116" t="s">
        <v>47</v>
      </c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8"/>
      <c r="BJ78" s="116" t="s">
        <v>47</v>
      </c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8"/>
      <c r="BV78" s="78" t="s">
        <v>72</v>
      </c>
      <c r="BW78" s="79"/>
      <c r="BX78" s="79"/>
      <c r="BY78" s="79"/>
      <c r="BZ78" s="79"/>
      <c r="CA78" s="79"/>
      <c r="CB78" s="79"/>
      <c r="CC78" s="79"/>
      <c r="CD78" s="79"/>
      <c r="CE78" s="80"/>
      <c r="CF78" s="75" t="s">
        <v>66</v>
      </c>
      <c r="CG78" s="76"/>
      <c r="CH78" s="76"/>
      <c r="CI78" s="76"/>
      <c r="CJ78" s="76"/>
      <c r="CK78" s="76"/>
      <c r="CL78" s="76"/>
      <c r="CM78" s="76"/>
      <c r="CN78" s="76"/>
      <c r="CO78" s="77"/>
      <c r="CP78" s="62" t="s">
        <v>67</v>
      </c>
      <c r="CQ78" s="63"/>
      <c r="CR78" s="63"/>
      <c r="CS78" s="63"/>
      <c r="CT78" s="63"/>
      <c r="CU78" s="63"/>
      <c r="CV78" s="63"/>
      <c r="CW78" s="64"/>
      <c r="CX78" s="65">
        <v>0</v>
      </c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>
        <v>1</v>
      </c>
      <c r="DJ78" s="65"/>
      <c r="DK78" s="65"/>
      <c r="DL78" s="65"/>
      <c r="DM78" s="65"/>
      <c r="DN78" s="65"/>
      <c r="DO78" s="65"/>
      <c r="DP78" s="65"/>
      <c r="DQ78" s="65"/>
      <c r="DR78" s="66">
        <f>CX78*0.1</f>
        <v>0</v>
      </c>
      <c r="DS78" s="67"/>
      <c r="DT78" s="67"/>
      <c r="DU78" s="67"/>
      <c r="DV78" s="67"/>
      <c r="DW78" s="67"/>
      <c r="DX78" s="67"/>
      <c r="DY78" s="67"/>
      <c r="DZ78" s="67"/>
      <c r="EA78" s="68"/>
      <c r="EB78" s="84"/>
      <c r="EC78" s="85"/>
      <c r="ED78" s="85"/>
      <c r="EE78" s="85"/>
      <c r="EF78" s="85"/>
      <c r="EG78" s="85"/>
      <c r="EH78" s="85"/>
      <c r="EI78" s="85"/>
      <c r="EJ78" s="85"/>
      <c r="EK78" s="86"/>
      <c r="EL78" s="94"/>
      <c r="EM78" s="95"/>
      <c r="EN78" s="95"/>
      <c r="EO78" s="95"/>
      <c r="EP78" s="95"/>
      <c r="EQ78" s="95"/>
      <c r="ER78" s="95"/>
      <c r="ES78" s="95"/>
      <c r="ET78" s="95"/>
      <c r="EU78" s="96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</row>
    <row r="79" spans="1:161" s="4" customFormat="1" ht="66" customHeight="1">
      <c r="A79" s="72" t="s">
        <v>103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4"/>
      <c r="N79" s="75" t="s">
        <v>71</v>
      </c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7"/>
      <c r="Z79" s="75" t="s">
        <v>47</v>
      </c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7"/>
      <c r="AL79" s="75" t="s">
        <v>47</v>
      </c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7"/>
      <c r="AX79" s="75" t="s">
        <v>47</v>
      </c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7"/>
      <c r="BJ79" s="75" t="s">
        <v>47</v>
      </c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7"/>
      <c r="BV79" s="78" t="s">
        <v>72</v>
      </c>
      <c r="BW79" s="79"/>
      <c r="BX79" s="79"/>
      <c r="BY79" s="79"/>
      <c r="BZ79" s="79"/>
      <c r="CA79" s="79"/>
      <c r="CB79" s="79"/>
      <c r="CC79" s="79"/>
      <c r="CD79" s="79"/>
      <c r="CE79" s="80"/>
      <c r="CF79" s="75" t="s">
        <v>66</v>
      </c>
      <c r="CG79" s="76"/>
      <c r="CH79" s="76"/>
      <c r="CI79" s="76"/>
      <c r="CJ79" s="76"/>
      <c r="CK79" s="76"/>
      <c r="CL79" s="76"/>
      <c r="CM79" s="76"/>
      <c r="CN79" s="76"/>
      <c r="CO79" s="77"/>
      <c r="CP79" s="62" t="s">
        <v>67</v>
      </c>
      <c r="CQ79" s="63"/>
      <c r="CR79" s="63"/>
      <c r="CS79" s="63"/>
      <c r="CT79" s="63"/>
      <c r="CU79" s="63"/>
      <c r="CV79" s="63"/>
      <c r="CW79" s="64"/>
      <c r="CX79" s="65">
        <v>0</v>
      </c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>
        <v>0</v>
      </c>
      <c r="DJ79" s="65"/>
      <c r="DK79" s="65"/>
      <c r="DL79" s="65"/>
      <c r="DM79" s="65"/>
      <c r="DN79" s="65"/>
      <c r="DO79" s="65"/>
      <c r="DP79" s="65"/>
      <c r="DQ79" s="65"/>
      <c r="DR79" s="66">
        <f t="shared" ref="DR79:DR81" si="0">CX79*0.1</f>
        <v>0</v>
      </c>
      <c r="DS79" s="67"/>
      <c r="DT79" s="67"/>
      <c r="DU79" s="67"/>
      <c r="DV79" s="67"/>
      <c r="DW79" s="67"/>
      <c r="DX79" s="67"/>
      <c r="DY79" s="67"/>
      <c r="DZ79" s="67"/>
      <c r="EA79" s="68"/>
      <c r="EB79" s="84"/>
      <c r="EC79" s="85"/>
      <c r="ED79" s="85"/>
      <c r="EE79" s="85"/>
      <c r="EF79" s="85"/>
      <c r="EG79" s="85"/>
      <c r="EH79" s="85"/>
      <c r="EI79" s="85"/>
      <c r="EJ79" s="85"/>
      <c r="EK79" s="86"/>
      <c r="EL79" s="94"/>
      <c r="EM79" s="95"/>
      <c r="EN79" s="95"/>
      <c r="EO79" s="95"/>
      <c r="EP79" s="95"/>
      <c r="EQ79" s="95"/>
      <c r="ER79" s="95"/>
      <c r="ES79" s="95"/>
      <c r="ET79" s="95"/>
      <c r="EU79" s="96"/>
      <c r="EV79" s="102"/>
      <c r="EW79" s="102"/>
      <c r="EX79" s="102"/>
      <c r="EY79" s="102"/>
      <c r="EZ79" s="102"/>
      <c r="FA79" s="102"/>
      <c r="FB79" s="102"/>
      <c r="FC79" s="102"/>
      <c r="FD79" s="102"/>
      <c r="FE79" s="102"/>
    </row>
    <row r="80" spans="1:161" s="4" customFormat="1" ht="72.599999999999994" customHeight="1">
      <c r="A80" s="72" t="s">
        <v>104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4"/>
      <c r="N80" s="75" t="s">
        <v>73</v>
      </c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7"/>
      <c r="Z80" s="75" t="s">
        <v>47</v>
      </c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7"/>
      <c r="AL80" s="75" t="s">
        <v>47</v>
      </c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7"/>
      <c r="AX80" s="75" t="s">
        <v>47</v>
      </c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7"/>
      <c r="BJ80" s="75" t="s">
        <v>47</v>
      </c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7"/>
      <c r="BV80" s="78" t="s">
        <v>72</v>
      </c>
      <c r="BW80" s="79"/>
      <c r="BX80" s="79"/>
      <c r="BY80" s="79"/>
      <c r="BZ80" s="79"/>
      <c r="CA80" s="79"/>
      <c r="CB80" s="79"/>
      <c r="CC80" s="79"/>
      <c r="CD80" s="79"/>
      <c r="CE80" s="80"/>
      <c r="CF80" s="75" t="s">
        <v>66</v>
      </c>
      <c r="CG80" s="76"/>
      <c r="CH80" s="76"/>
      <c r="CI80" s="76"/>
      <c r="CJ80" s="76"/>
      <c r="CK80" s="76"/>
      <c r="CL80" s="76"/>
      <c r="CM80" s="76"/>
      <c r="CN80" s="76"/>
      <c r="CO80" s="77"/>
      <c r="CP80" s="62" t="s">
        <v>67</v>
      </c>
      <c r="CQ80" s="63"/>
      <c r="CR80" s="63"/>
      <c r="CS80" s="63"/>
      <c r="CT80" s="63"/>
      <c r="CU80" s="63"/>
      <c r="CV80" s="63"/>
      <c r="CW80" s="64"/>
      <c r="CX80" s="65">
        <v>35</v>
      </c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>
        <v>35</v>
      </c>
      <c r="DJ80" s="65"/>
      <c r="DK80" s="65"/>
      <c r="DL80" s="65"/>
      <c r="DM80" s="65"/>
      <c r="DN80" s="65"/>
      <c r="DO80" s="65"/>
      <c r="DP80" s="65"/>
      <c r="DQ80" s="65"/>
      <c r="DR80" s="66">
        <f t="shared" si="0"/>
        <v>3.5</v>
      </c>
      <c r="DS80" s="67"/>
      <c r="DT80" s="67"/>
      <c r="DU80" s="67"/>
      <c r="DV80" s="67"/>
      <c r="DW80" s="67"/>
      <c r="DX80" s="67"/>
      <c r="DY80" s="67"/>
      <c r="DZ80" s="67"/>
      <c r="EA80" s="68"/>
      <c r="EB80" s="84"/>
      <c r="EC80" s="85"/>
      <c r="ED80" s="85"/>
      <c r="EE80" s="85"/>
      <c r="EF80" s="85"/>
      <c r="EG80" s="85"/>
      <c r="EH80" s="85"/>
      <c r="EI80" s="85"/>
      <c r="EJ80" s="85"/>
      <c r="EK80" s="86"/>
      <c r="EL80" s="94"/>
      <c r="EM80" s="95"/>
      <c r="EN80" s="95"/>
      <c r="EO80" s="95"/>
      <c r="EP80" s="95"/>
      <c r="EQ80" s="95"/>
      <c r="ER80" s="95"/>
      <c r="ES80" s="95"/>
      <c r="ET80" s="95"/>
      <c r="EU80" s="96"/>
      <c r="EV80" s="102"/>
      <c r="EW80" s="102"/>
      <c r="EX80" s="102"/>
      <c r="EY80" s="102"/>
      <c r="EZ80" s="102"/>
      <c r="FA80" s="102"/>
      <c r="FB80" s="102"/>
      <c r="FC80" s="102"/>
      <c r="FD80" s="102"/>
      <c r="FE80" s="102"/>
    </row>
    <row r="81" spans="1:194" s="4" customFormat="1" ht="76.5" customHeight="1">
      <c r="A81" s="72" t="s">
        <v>106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4"/>
      <c r="N81" s="75" t="s">
        <v>107</v>
      </c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7"/>
      <c r="Z81" s="75" t="s">
        <v>47</v>
      </c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7"/>
      <c r="AL81" s="75" t="s">
        <v>47</v>
      </c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7"/>
      <c r="AX81" s="75" t="s">
        <v>47</v>
      </c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7"/>
      <c r="BJ81" s="75" t="s">
        <v>47</v>
      </c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7"/>
      <c r="BV81" s="78" t="s">
        <v>72</v>
      </c>
      <c r="BW81" s="79"/>
      <c r="BX81" s="79"/>
      <c r="BY81" s="79"/>
      <c r="BZ81" s="79"/>
      <c r="CA81" s="79"/>
      <c r="CB81" s="79"/>
      <c r="CC81" s="79"/>
      <c r="CD81" s="79"/>
      <c r="CE81" s="80"/>
      <c r="CF81" s="75" t="s">
        <v>66</v>
      </c>
      <c r="CG81" s="76"/>
      <c r="CH81" s="76"/>
      <c r="CI81" s="76"/>
      <c r="CJ81" s="76"/>
      <c r="CK81" s="76"/>
      <c r="CL81" s="76"/>
      <c r="CM81" s="76"/>
      <c r="CN81" s="76"/>
      <c r="CO81" s="77"/>
      <c r="CP81" s="62" t="s">
        <v>67</v>
      </c>
      <c r="CQ81" s="63"/>
      <c r="CR81" s="63"/>
      <c r="CS81" s="63"/>
      <c r="CT81" s="63"/>
      <c r="CU81" s="63"/>
      <c r="CV81" s="63"/>
      <c r="CW81" s="64"/>
      <c r="CX81" s="106">
        <v>1</v>
      </c>
      <c r="CY81" s="107"/>
      <c r="CZ81" s="107"/>
      <c r="DA81" s="107"/>
      <c r="DB81" s="107"/>
      <c r="DC81" s="107"/>
      <c r="DD81" s="107"/>
      <c r="DE81" s="107"/>
      <c r="DF81" s="107"/>
      <c r="DG81" s="107"/>
      <c r="DH81" s="108"/>
      <c r="DI81" s="106">
        <v>2</v>
      </c>
      <c r="DJ81" s="107"/>
      <c r="DK81" s="107"/>
      <c r="DL81" s="107"/>
      <c r="DM81" s="107"/>
      <c r="DN81" s="107"/>
      <c r="DO81" s="107"/>
      <c r="DP81" s="107"/>
      <c r="DQ81" s="108"/>
      <c r="DR81" s="66">
        <f t="shared" si="0"/>
        <v>0.1</v>
      </c>
      <c r="DS81" s="67"/>
      <c r="DT81" s="67"/>
      <c r="DU81" s="67"/>
      <c r="DV81" s="67"/>
      <c r="DW81" s="67"/>
      <c r="DX81" s="67"/>
      <c r="DY81" s="67"/>
      <c r="DZ81" s="67"/>
      <c r="EA81" s="68"/>
      <c r="EB81" s="84"/>
      <c r="EC81" s="85"/>
      <c r="ED81" s="85"/>
      <c r="EE81" s="85"/>
      <c r="EF81" s="85"/>
      <c r="EG81" s="85"/>
      <c r="EH81" s="85"/>
      <c r="EI81" s="85"/>
      <c r="EJ81" s="85"/>
      <c r="EK81" s="86"/>
      <c r="EL81" s="94"/>
      <c r="EM81" s="95"/>
      <c r="EN81" s="95"/>
      <c r="EO81" s="95"/>
      <c r="EP81" s="95"/>
      <c r="EQ81" s="95"/>
      <c r="ER81" s="95"/>
      <c r="ES81" s="95"/>
      <c r="ET81" s="95"/>
      <c r="EU81" s="96"/>
      <c r="EV81" s="102"/>
      <c r="EW81" s="102"/>
      <c r="EX81" s="102"/>
      <c r="EY81" s="102"/>
      <c r="EZ81" s="102"/>
      <c r="FA81" s="102"/>
      <c r="FB81" s="102"/>
      <c r="FC81" s="102"/>
      <c r="FD81" s="102"/>
      <c r="FE81" s="102"/>
    </row>
    <row r="82" spans="1:194" s="4" customFormat="1" ht="16.149999999999999" customHeight="1">
      <c r="A82" s="103" t="s">
        <v>68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5"/>
      <c r="BV82" s="78"/>
      <c r="BW82" s="79"/>
      <c r="BX82" s="79"/>
      <c r="BY82" s="79"/>
      <c r="BZ82" s="79"/>
      <c r="CA82" s="79"/>
      <c r="CB82" s="79"/>
      <c r="CC82" s="79"/>
      <c r="CD82" s="79"/>
      <c r="CE82" s="80"/>
      <c r="CF82" s="75" t="s">
        <v>66</v>
      </c>
      <c r="CG82" s="76"/>
      <c r="CH82" s="76"/>
      <c r="CI82" s="76"/>
      <c r="CJ82" s="76"/>
      <c r="CK82" s="76"/>
      <c r="CL82" s="76"/>
      <c r="CM82" s="76"/>
      <c r="CN82" s="76"/>
      <c r="CO82" s="77"/>
      <c r="CP82" s="62"/>
      <c r="CQ82" s="63"/>
      <c r="CR82" s="63"/>
      <c r="CS82" s="63"/>
      <c r="CT82" s="63"/>
      <c r="CU82" s="63"/>
      <c r="CV82" s="63"/>
      <c r="CW82" s="64"/>
      <c r="CX82" s="106">
        <f>CX79+CX80+CX78+CX81</f>
        <v>36</v>
      </c>
      <c r="CY82" s="107"/>
      <c r="CZ82" s="107"/>
      <c r="DA82" s="107"/>
      <c r="DB82" s="107"/>
      <c r="DC82" s="107"/>
      <c r="DD82" s="107"/>
      <c r="DE82" s="107"/>
      <c r="DF82" s="107"/>
      <c r="DG82" s="107"/>
      <c r="DH82" s="108"/>
      <c r="DI82" s="66">
        <f>DI78+DI79+DI80+DI81</f>
        <v>38</v>
      </c>
      <c r="DJ82" s="67"/>
      <c r="DK82" s="67"/>
      <c r="DL82" s="67"/>
      <c r="DM82" s="67"/>
      <c r="DN82" s="67"/>
      <c r="DO82" s="67"/>
      <c r="DP82" s="67"/>
      <c r="DQ82" s="68"/>
      <c r="DR82" s="66">
        <f>DR78+DR79+DR80+DR81</f>
        <v>3.6</v>
      </c>
      <c r="DS82" s="67"/>
      <c r="DT82" s="67"/>
      <c r="DU82" s="67"/>
      <c r="DV82" s="67"/>
      <c r="DW82" s="67"/>
      <c r="DX82" s="67"/>
      <c r="DY82" s="67"/>
      <c r="DZ82" s="67"/>
      <c r="EA82" s="68"/>
      <c r="EB82" s="84"/>
      <c r="EC82" s="85"/>
      <c r="ED82" s="85"/>
      <c r="EE82" s="85"/>
      <c r="EF82" s="85"/>
      <c r="EG82" s="85"/>
      <c r="EH82" s="85"/>
      <c r="EI82" s="85"/>
      <c r="EJ82" s="85"/>
      <c r="EK82" s="86"/>
      <c r="EL82" s="94"/>
      <c r="EM82" s="95"/>
      <c r="EN82" s="95"/>
      <c r="EO82" s="95"/>
      <c r="EP82" s="95"/>
      <c r="EQ82" s="95"/>
      <c r="ER82" s="95"/>
      <c r="ES82" s="95"/>
      <c r="ET82" s="95"/>
      <c r="EU82" s="96"/>
      <c r="EV82" s="102"/>
      <c r="EW82" s="102"/>
      <c r="EX82" s="102"/>
      <c r="EY82" s="102"/>
      <c r="EZ82" s="102"/>
      <c r="FA82" s="102"/>
      <c r="FB82" s="102"/>
      <c r="FC82" s="102"/>
      <c r="FD82" s="102"/>
      <c r="FE82" s="102"/>
    </row>
    <row r="83" spans="1:194" ht="19.899999999999999" customHeight="1"/>
    <row r="84" spans="1:194" s="3" customFormat="1" ht="18" customHeight="1">
      <c r="A84" s="101" t="s">
        <v>74</v>
      </c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1"/>
      <c r="DD84" s="101"/>
      <c r="DE84" s="101"/>
      <c r="DF84" s="101"/>
      <c r="DG84" s="101"/>
      <c r="DH84" s="101"/>
      <c r="DI84" s="101"/>
      <c r="DJ84" s="101"/>
      <c r="DK84" s="101"/>
      <c r="DL84" s="101"/>
      <c r="DM84" s="101"/>
      <c r="DN84" s="101"/>
      <c r="DO84" s="101"/>
      <c r="DP84" s="101"/>
      <c r="DQ84" s="101"/>
      <c r="DR84" s="101"/>
      <c r="DS84" s="101"/>
      <c r="DT84" s="101"/>
      <c r="DU84" s="101"/>
      <c r="DV84" s="101"/>
      <c r="DW84" s="101"/>
      <c r="DX84" s="101"/>
      <c r="DY84" s="101"/>
      <c r="DZ84" s="101"/>
      <c r="EA84" s="101"/>
      <c r="EB84" s="101"/>
      <c r="EC84" s="101"/>
      <c r="ED84" s="101"/>
      <c r="EE84" s="101"/>
      <c r="EF84" s="101"/>
      <c r="EG84" s="101"/>
      <c r="EH84" s="101"/>
      <c r="EI84" s="101"/>
      <c r="EJ84" s="101"/>
      <c r="EK84" s="101"/>
      <c r="EL84" s="101"/>
      <c r="EM84" s="101"/>
      <c r="EN84" s="101"/>
      <c r="EO84" s="101"/>
      <c r="EP84" s="101"/>
      <c r="EQ84" s="101"/>
      <c r="ER84" s="101"/>
      <c r="ES84" s="101"/>
      <c r="ET84" s="101"/>
      <c r="EU84" s="101"/>
      <c r="EV84" s="101"/>
      <c r="EW84" s="101"/>
      <c r="EX84" s="101"/>
      <c r="EY84" s="101"/>
      <c r="EZ84" s="101"/>
      <c r="FA84" s="101"/>
      <c r="FB84" s="101"/>
      <c r="FC84" s="101"/>
      <c r="FD84" s="101"/>
      <c r="FE84" s="101"/>
    </row>
    <row r="85" spans="1:194" ht="12" customHeight="1">
      <c r="A85" s="23"/>
      <c r="B85" s="23"/>
      <c r="C85" s="23"/>
      <c r="D85" s="23"/>
      <c r="E85" s="23"/>
      <c r="F85" s="23"/>
      <c r="G85" s="23"/>
    </row>
    <row r="86" spans="1:194" s="3" customFormat="1" ht="18" customHeight="1">
      <c r="A86" s="109" t="s">
        <v>93</v>
      </c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</row>
    <row r="87" spans="1:194" s="3" customFormat="1" ht="102.75" customHeight="1">
      <c r="A87" s="110" t="s">
        <v>94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2"/>
      <c r="AJ87" s="194" t="s">
        <v>108</v>
      </c>
      <c r="AK87" s="195"/>
      <c r="AL87" s="195"/>
      <c r="AM87" s="195"/>
      <c r="AN87" s="195"/>
      <c r="AO87" s="195"/>
      <c r="AP87" s="195"/>
      <c r="AQ87" s="195"/>
      <c r="AR87" s="195"/>
      <c r="AS87" s="195"/>
      <c r="AT87" s="195"/>
      <c r="AU87" s="195"/>
      <c r="AV87" s="195"/>
      <c r="AW87" s="195"/>
      <c r="AX87" s="195"/>
      <c r="AY87" s="195"/>
      <c r="AZ87" s="195"/>
      <c r="BA87" s="195"/>
      <c r="BB87" s="195"/>
      <c r="BC87" s="195"/>
      <c r="BD87" s="195"/>
      <c r="BE87" s="195"/>
      <c r="BF87" s="195"/>
      <c r="BG87" s="195"/>
      <c r="BH87" s="195"/>
      <c r="BI87" s="195"/>
      <c r="BJ87" s="195"/>
      <c r="BK87" s="195"/>
      <c r="BL87" s="195"/>
      <c r="BM87" s="195"/>
      <c r="BN87" s="195"/>
      <c r="BO87" s="195"/>
      <c r="BP87" s="195"/>
      <c r="BQ87" s="195"/>
      <c r="BR87" s="195"/>
      <c r="BS87" s="195"/>
      <c r="BT87" s="195"/>
      <c r="BU87" s="195"/>
      <c r="BV87" s="195"/>
      <c r="BW87" s="195"/>
      <c r="BX87" s="195"/>
      <c r="BY87" s="195"/>
      <c r="BZ87" s="195"/>
      <c r="CA87" s="195"/>
      <c r="CB87" s="195"/>
      <c r="CC87" s="195"/>
      <c r="CD87" s="195"/>
      <c r="CE87" s="195"/>
      <c r="CF87" s="195"/>
      <c r="CG87" s="195"/>
      <c r="CH87" s="196"/>
      <c r="CI87" s="87" t="s">
        <v>109</v>
      </c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  <c r="DB87" s="88"/>
      <c r="DC87" s="88"/>
      <c r="DD87" s="88"/>
      <c r="DE87" s="88"/>
      <c r="DF87" s="88"/>
      <c r="DG87" s="88"/>
      <c r="DH87" s="88"/>
      <c r="DI87" s="88"/>
      <c r="DJ87" s="88"/>
      <c r="DK87" s="88"/>
      <c r="DL87" s="88"/>
      <c r="DM87" s="88"/>
      <c r="DN87" s="88"/>
      <c r="DO87" s="88"/>
      <c r="DP87" s="88"/>
      <c r="DQ87" s="88"/>
      <c r="DR87" s="88"/>
      <c r="DS87" s="88"/>
      <c r="DT87" s="88"/>
      <c r="DU87" s="88"/>
      <c r="DV87" s="88"/>
      <c r="DW87" s="88"/>
      <c r="DX87" s="88"/>
      <c r="DY87" s="89"/>
      <c r="DZ87" s="87" t="s">
        <v>110</v>
      </c>
      <c r="EA87" s="88"/>
      <c r="EB87" s="88"/>
      <c r="EC87" s="88"/>
      <c r="ED87" s="88"/>
      <c r="EE87" s="88"/>
      <c r="EF87" s="88"/>
      <c r="EG87" s="88"/>
      <c r="EH87" s="88"/>
      <c r="EI87" s="88"/>
      <c r="EJ87" s="88"/>
      <c r="EK87" s="88"/>
      <c r="EL87" s="88"/>
      <c r="EM87" s="88"/>
      <c r="EN87" s="88"/>
      <c r="EO87" s="88"/>
      <c r="EP87" s="88"/>
      <c r="EQ87" s="88"/>
      <c r="ER87" s="88"/>
      <c r="ES87" s="88"/>
      <c r="ET87" s="88"/>
      <c r="EU87" s="88"/>
      <c r="EV87" s="88"/>
      <c r="EW87" s="88"/>
      <c r="EX87" s="88"/>
      <c r="EY87" s="88"/>
      <c r="EZ87" s="88"/>
      <c r="FA87" s="88"/>
      <c r="FB87" s="88"/>
      <c r="FC87" s="88"/>
      <c r="FD87" s="88"/>
      <c r="FE87" s="89"/>
    </row>
    <row r="88" spans="1:194" s="3" customFormat="1" ht="45" customHeight="1">
      <c r="A88" s="81" t="s">
        <v>95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3"/>
      <c r="AJ88" s="49">
        <f>AJ90-AJ89</f>
        <v>24281268</v>
      </c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1"/>
      <c r="CI88" s="204">
        <f>CI90-CI89</f>
        <v>18811530</v>
      </c>
      <c r="CJ88" s="204"/>
      <c r="CK88" s="204"/>
      <c r="CL88" s="204"/>
      <c r="CM88" s="204"/>
      <c r="CN88" s="204"/>
      <c r="CO88" s="204"/>
      <c r="CP88" s="204"/>
      <c r="CQ88" s="204"/>
      <c r="CR88" s="204"/>
      <c r="CS88" s="204"/>
      <c r="CT88" s="204"/>
      <c r="CU88" s="204"/>
      <c r="CV88" s="204"/>
      <c r="CW88" s="204"/>
      <c r="CX88" s="204"/>
      <c r="CY88" s="204"/>
      <c r="CZ88" s="204"/>
      <c r="DA88" s="204"/>
      <c r="DB88" s="204"/>
      <c r="DC88" s="204"/>
      <c r="DD88" s="204"/>
      <c r="DE88" s="204"/>
      <c r="DF88" s="204"/>
      <c r="DG88" s="204"/>
      <c r="DH88" s="204"/>
      <c r="DI88" s="204"/>
      <c r="DJ88" s="204"/>
      <c r="DK88" s="204"/>
      <c r="DL88" s="204"/>
      <c r="DM88" s="204"/>
      <c r="DN88" s="204"/>
      <c r="DO88" s="204"/>
      <c r="DP88" s="204"/>
      <c r="DQ88" s="204"/>
      <c r="DR88" s="204"/>
      <c r="DS88" s="204"/>
      <c r="DT88" s="204"/>
      <c r="DU88" s="204"/>
      <c r="DV88" s="204"/>
      <c r="DW88" s="204"/>
      <c r="DX88" s="204"/>
      <c r="DY88" s="204"/>
      <c r="DZ88" s="100">
        <f>DZ90-DZ89</f>
        <v>17597987.73</v>
      </c>
      <c r="EA88" s="100"/>
      <c r="EB88" s="100"/>
      <c r="EC88" s="100"/>
      <c r="ED88" s="100"/>
      <c r="EE88" s="100"/>
      <c r="EF88" s="100"/>
      <c r="EG88" s="100"/>
      <c r="EH88" s="100"/>
      <c r="EI88" s="100"/>
      <c r="EJ88" s="100"/>
      <c r="EK88" s="100"/>
      <c r="EL88" s="100"/>
      <c r="EM88" s="100"/>
      <c r="EN88" s="100"/>
      <c r="EO88" s="100"/>
      <c r="EP88" s="100"/>
      <c r="EQ88" s="100"/>
      <c r="ER88" s="100"/>
      <c r="ES88" s="100"/>
      <c r="ET88" s="100"/>
      <c r="EU88" s="100"/>
      <c r="EV88" s="100"/>
      <c r="EW88" s="100"/>
      <c r="EX88" s="100"/>
      <c r="EY88" s="100"/>
      <c r="EZ88" s="100"/>
      <c r="FA88" s="100"/>
      <c r="FB88" s="100"/>
      <c r="FC88" s="100"/>
      <c r="FD88" s="100"/>
      <c r="FE88" s="100"/>
      <c r="FM88" s="43"/>
      <c r="FS88" s="44"/>
    </row>
    <row r="89" spans="1:194" s="3" customFormat="1" ht="25.5" customHeight="1">
      <c r="A89" s="97" t="s">
        <v>96</v>
      </c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9"/>
      <c r="AJ89" s="49">
        <v>186504</v>
      </c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1"/>
      <c r="CI89" s="205">
        <v>168000</v>
      </c>
      <c r="CJ89" s="206"/>
      <c r="CK89" s="206"/>
      <c r="CL89" s="206"/>
      <c r="CM89" s="206"/>
      <c r="CN89" s="206"/>
      <c r="CO89" s="206"/>
      <c r="CP89" s="206"/>
      <c r="CQ89" s="206"/>
      <c r="CR89" s="206"/>
      <c r="CS89" s="206"/>
      <c r="CT89" s="206"/>
      <c r="CU89" s="206"/>
      <c r="CV89" s="206"/>
      <c r="CW89" s="206"/>
      <c r="CX89" s="206"/>
      <c r="CY89" s="206"/>
      <c r="CZ89" s="206"/>
      <c r="DA89" s="206"/>
      <c r="DB89" s="206"/>
      <c r="DC89" s="206"/>
      <c r="DD89" s="206"/>
      <c r="DE89" s="206"/>
      <c r="DF89" s="206"/>
      <c r="DG89" s="206"/>
      <c r="DH89" s="206"/>
      <c r="DI89" s="206"/>
      <c r="DJ89" s="206"/>
      <c r="DK89" s="206"/>
      <c r="DL89" s="206"/>
      <c r="DM89" s="206"/>
      <c r="DN89" s="206"/>
      <c r="DO89" s="206"/>
      <c r="DP89" s="206"/>
      <c r="DQ89" s="206"/>
      <c r="DR89" s="206"/>
      <c r="DS89" s="206"/>
      <c r="DT89" s="206"/>
      <c r="DU89" s="206"/>
      <c r="DV89" s="206"/>
      <c r="DW89" s="206"/>
      <c r="DX89" s="206"/>
      <c r="DY89" s="207"/>
      <c r="DZ89" s="192">
        <v>168000</v>
      </c>
      <c r="EA89" s="192"/>
      <c r="EB89" s="192"/>
      <c r="EC89" s="192"/>
      <c r="ED89" s="192"/>
      <c r="EE89" s="192"/>
      <c r="EF89" s="192"/>
      <c r="EG89" s="192"/>
      <c r="EH89" s="192"/>
      <c r="EI89" s="192"/>
      <c r="EJ89" s="192"/>
      <c r="EK89" s="192"/>
      <c r="EL89" s="192"/>
      <c r="EM89" s="192"/>
      <c r="EN89" s="192"/>
      <c r="EO89" s="192"/>
      <c r="EP89" s="192"/>
      <c r="EQ89" s="192"/>
      <c r="ER89" s="192"/>
      <c r="ES89" s="192"/>
      <c r="ET89" s="192"/>
      <c r="EU89" s="192"/>
      <c r="EV89" s="192"/>
      <c r="EW89" s="192"/>
      <c r="EX89" s="192"/>
      <c r="EY89" s="192"/>
      <c r="EZ89" s="192"/>
      <c r="FA89" s="192"/>
      <c r="FB89" s="192"/>
      <c r="FC89" s="192"/>
      <c r="FD89" s="192"/>
      <c r="FE89" s="192"/>
    </row>
    <row r="90" spans="1:194" s="3" customFormat="1" ht="18" customHeight="1">
      <c r="A90" s="97" t="s">
        <v>68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9"/>
      <c r="AJ90" s="49">
        <v>24467772</v>
      </c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1"/>
      <c r="CI90" s="100">
        <v>18979530</v>
      </c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>
        <v>17765987.73</v>
      </c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00"/>
      <c r="EL90" s="100"/>
      <c r="EM90" s="100"/>
      <c r="EN90" s="100"/>
      <c r="EO90" s="100"/>
      <c r="EP90" s="100"/>
      <c r="EQ90" s="100"/>
      <c r="ER90" s="100"/>
      <c r="ES90" s="100"/>
      <c r="ET90" s="100"/>
      <c r="EU90" s="100"/>
      <c r="EV90" s="100"/>
      <c r="EW90" s="100"/>
      <c r="EX90" s="100"/>
      <c r="EY90" s="100"/>
      <c r="EZ90" s="100"/>
      <c r="FA90" s="100"/>
      <c r="FB90" s="100"/>
      <c r="FC90" s="100"/>
      <c r="FD90" s="100"/>
      <c r="FE90" s="100"/>
      <c r="FM90" s="45"/>
      <c r="FS90" s="44"/>
      <c r="FY90" s="43"/>
      <c r="GE90" s="46">
        <f>FS90-1569.70571</f>
        <v>-1569.70571</v>
      </c>
      <c r="GL90" s="47"/>
    </row>
    <row r="91" spans="1:194" ht="17.4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</row>
    <row r="92" spans="1:194" ht="14.25" customHeight="1">
      <c r="A92" s="90" t="s">
        <v>75</v>
      </c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</row>
    <row r="93" spans="1:194" ht="57" customHeight="1">
      <c r="A93" s="87" t="s">
        <v>97</v>
      </c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9"/>
      <c r="AK93" s="91" t="s">
        <v>111</v>
      </c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3"/>
      <c r="BC93" s="91" t="s">
        <v>113</v>
      </c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3"/>
      <c r="BY93" s="91" t="s">
        <v>114</v>
      </c>
      <c r="BZ93" s="92"/>
      <c r="CA93" s="92"/>
      <c r="CB93" s="92"/>
      <c r="CC93" s="93"/>
      <c r="CD93" s="201" t="s">
        <v>115</v>
      </c>
      <c r="CE93" s="202"/>
      <c r="CF93" s="202"/>
      <c r="CG93" s="202"/>
      <c r="CH93" s="202"/>
      <c r="CI93" s="202"/>
      <c r="CJ93" s="202"/>
      <c r="CK93" s="203"/>
      <c r="CL93" s="201" t="s">
        <v>116</v>
      </c>
      <c r="CM93" s="202"/>
      <c r="CN93" s="202"/>
      <c r="CO93" s="202"/>
      <c r="CP93" s="202"/>
      <c r="CQ93" s="202"/>
      <c r="CR93" s="202"/>
      <c r="CS93" s="202"/>
      <c r="CT93" s="202"/>
      <c r="CU93" s="202"/>
      <c r="CV93" s="202"/>
      <c r="CW93" s="202"/>
      <c r="CX93" s="202"/>
      <c r="CY93" s="202"/>
      <c r="CZ93" s="202"/>
      <c r="DA93" s="203"/>
      <c r="DB93" s="201" t="s">
        <v>117</v>
      </c>
      <c r="DC93" s="202"/>
      <c r="DD93" s="202"/>
      <c r="DE93" s="202"/>
      <c r="DF93" s="202"/>
      <c r="DG93" s="202"/>
      <c r="DH93" s="202"/>
      <c r="DI93" s="202"/>
      <c r="DJ93" s="202"/>
      <c r="DK93" s="202"/>
      <c r="DL93" s="202"/>
      <c r="DM93" s="202"/>
      <c r="DN93" s="202"/>
      <c r="DO93" s="202"/>
      <c r="DP93" s="202"/>
      <c r="DQ93" s="203"/>
      <c r="DR93" s="201" t="s">
        <v>118</v>
      </c>
      <c r="DS93" s="202"/>
      <c r="DT93" s="202"/>
      <c r="DU93" s="202"/>
      <c r="DV93" s="202"/>
      <c r="DW93" s="202"/>
      <c r="DX93" s="202"/>
      <c r="DY93" s="202"/>
      <c r="DZ93" s="202"/>
      <c r="EA93" s="202"/>
      <c r="EB93" s="202"/>
      <c r="EC93" s="202"/>
      <c r="ED93" s="202"/>
      <c r="EE93" s="202"/>
      <c r="EF93" s="202"/>
      <c r="EG93" s="202"/>
      <c r="EH93" s="202"/>
      <c r="EI93" s="203"/>
      <c r="EJ93" s="201" t="s">
        <v>119</v>
      </c>
      <c r="EK93" s="202"/>
      <c r="EL93" s="202"/>
      <c r="EM93" s="202"/>
      <c r="EN93" s="202"/>
      <c r="EO93" s="202"/>
      <c r="EP93" s="202"/>
      <c r="EQ93" s="202"/>
      <c r="ER93" s="202"/>
      <c r="ES93" s="202"/>
      <c r="ET93" s="202"/>
      <c r="EU93" s="202"/>
      <c r="EV93" s="202"/>
      <c r="EW93" s="202"/>
      <c r="EX93" s="202"/>
      <c r="EY93" s="202"/>
      <c r="EZ93" s="202"/>
      <c r="FA93" s="202"/>
      <c r="FB93" s="203"/>
    </row>
    <row r="94" spans="1:194" ht="16.149999999999999" customHeight="1">
      <c r="A94" s="197" t="s">
        <v>76</v>
      </c>
      <c r="B94" s="198"/>
      <c r="C94" s="198"/>
      <c r="D94" s="198"/>
      <c r="E94" s="198"/>
      <c r="F94" s="198"/>
      <c r="G94" s="199"/>
      <c r="H94" s="200" t="s">
        <v>77</v>
      </c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0"/>
      <c r="AD94" s="200"/>
      <c r="AE94" s="200"/>
      <c r="AF94" s="200"/>
      <c r="AG94" s="200"/>
      <c r="AH94" s="200"/>
      <c r="AI94" s="200"/>
      <c r="AJ94" s="200"/>
      <c r="AK94" s="57">
        <f>AK95+AK96</f>
        <v>142</v>
      </c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>
        <f>BC95+BC96</f>
        <v>144</v>
      </c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>
        <f>BY95+BY96</f>
        <v>144</v>
      </c>
      <c r="BZ94" s="57"/>
      <c r="CA94" s="57"/>
      <c r="CB94" s="57"/>
      <c r="CC94" s="57"/>
      <c r="CD94" s="57">
        <f>CD95+CD96</f>
        <v>143</v>
      </c>
      <c r="CE94" s="57"/>
      <c r="CF94" s="57"/>
      <c r="CG94" s="57"/>
      <c r="CH94" s="57"/>
      <c r="CI94" s="57"/>
      <c r="CJ94" s="57"/>
      <c r="CK94" s="57"/>
      <c r="CL94" s="91">
        <f t="shared" ref="CL94" si="1">CL95+CL96</f>
        <v>143</v>
      </c>
      <c r="CM94" s="92"/>
      <c r="CN94" s="92"/>
      <c r="CO94" s="92"/>
      <c r="CP94" s="92"/>
      <c r="CQ94" s="92"/>
      <c r="CR94" s="92"/>
      <c r="CS94" s="92"/>
      <c r="CT94" s="92"/>
      <c r="CU94" s="92"/>
      <c r="CV94" s="92"/>
      <c r="CW94" s="92"/>
      <c r="CX94" s="92"/>
      <c r="CY94" s="92"/>
      <c r="CZ94" s="92"/>
      <c r="DA94" s="93"/>
      <c r="DB94" s="91">
        <f>DB95+DB96</f>
        <v>149</v>
      </c>
      <c r="DC94" s="92"/>
      <c r="DD94" s="92"/>
      <c r="DE94" s="92"/>
      <c r="DF94" s="92"/>
      <c r="DG94" s="92"/>
      <c r="DH94" s="92"/>
      <c r="DI94" s="92"/>
      <c r="DJ94" s="92"/>
      <c r="DK94" s="92"/>
      <c r="DL94" s="92"/>
      <c r="DM94" s="92"/>
      <c r="DN94" s="92"/>
      <c r="DO94" s="92"/>
      <c r="DP94" s="92"/>
      <c r="DQ94" s="93"/>
      <c r="DR94" s="58">
        <f>DR95+DR96</f>
        <v>147</v>
      </c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91"/>
      <c r="EJ94" s="91">
        <f>EJ95+EJ96</f>
        <v>143</v>
      </c>
      <c r="EK94" s="92"/>
      <c r="EL94" s="92"/>
      <c r="EM94" s="92"/>
      <c r="EN94" s="92"/>
      <c r="EO94" s="92"/>
      <c r="EP94" s="92"/>
      <c r="EQ94" s="92"/>
      <c r="ER94" s="92"/>
      <c r="ES94" s="92"/>
      <c r="ET94" s="92"/>
      <c r="EU94" s="92"/>
      <c r="EV94" s="92"/>
      <c r="EW94" s="92"/>
      <c r="EX94" s="92"/>
      <c r="EY94" s="92"/>
      <c r="EZ94" s="92"/>
      <c r="FA94" s="92"/>
      <c r="FB94" s="93"/>
      <c r="FC94" s="24"/>
      <c r="FD94" s="24"/>
      <c r="FE94" s="24"/>
      <c r="FF94" s="24"/>
    </row>
    <row r="95" spans="1:194" ht="17.25" customHeight="1">
      <c r="A95" s="197"/>
      <c r="B95" s="198"/>
      <c r="C95" s="198"/>
      <c r="D95" s="198"/>
      <c r="E95" s="198"/>
      <c r="F95" s="198"/>
      <c r="G95" s="199"/>
      <c r="H95" s="200" t="s">
        <v>78</v>
      </c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200"/>
      <c r="AH95" s="200"/>
      <c r="AI95" s="200"/>
      <c r="AJ95" s="200"/>
      <c r="AK95" s="57">
        <v>47</v>
      </c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>
        <v>50</v>
      </c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>
        <v>50</v>
      </c>
      <c r="BZ95" s="57"/>
      <c r="CA95" s="57"/>
      <c r="CB95" s="57"/>
      <c r="CC95" s="57"/>
      <c r="CD95" s="57">
        <v>49</v>
      </c>
      <c r="CE95" s="57"/>
      <c r="CF95" s="57"/>
      <c r="CG95" s="57"/>
      <c r="CH95" s="57"/>
      <c r="CI95" s="57"/>
      <c r="CJ95" s="57"/>
      <c r="CK95" s="57"/>
      <c r="CL95" s="91">
        <v>49</v>
      </c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2"/>
      <c r="CY95" s="92"/>
      <c r="CZ95" s="92"/>
      <c r="DA95" s="93"/>
      <c r="DB95" s="91">
        <v>54</v>
      </c>
      <c r="DC95" s="92"/>
      <c r="DD95" s="92"/>
      <c r="DE95" s="92"/>
      <c r="DF95" s="92"/>
      <c r="DG95" s="92"/>
      <c r="DH95" s="92"/>
      <c r="DI95" s="92"/>
      <c r="DJ95" s="92"/>
      <c r="DK95" s="92"/>
      <c r="DL95" s="92"/>
      <c r="DM95" s="92"/>
      <c r="DN95" s="92"/>
      <c r="DO95" s="92"/>
      <c r="DP95" s="92"/>
      <c r="DQ95" s="93"/>
      <c r="DR95" s="58">
        <v>53</v>
      </c>
      <c r="DS95" s="58"/>
      <c r="DT95" s="58"/>
      <c r="DU95" s="58"/>
      <c r="DV95" s="58"/>
      <c r="DW95" s="58"/>
      <c r="DX95" s="58"/>
      <c r="DY95" s="58"/>
      <c r="DZ95" s="58"/>
      <c r="EA95" s="58"/>
      <c r="EB95" s="58"/>
      <c r="EC95" s="58"/>
      <c r="ED95" s="58"/>
      <c r="EE95" s="58"/>
      <c r="EF95" s="58"/>
      <c r="EG95" s="58"/>
      <c r="EH95" s="58"/>
      <c r="EI95" s="208"/>
      <c r="EJ95" s="91">
        <v>51</v>
      </c>
      <c r="EK95" s="92"/>
      <c r="EL95" s="92"/>
      <c r="EM95" s="92"/>
      <c r="EN95" s="92"/>
      <c r="EO95" s="92"/>
      <c r="EP95" s="92"/>
      <c r="EQ95" s="92"/>
      <c r="ER95" s="92"/>
      <c r="ES95" s="92"/>
      <c r="ET95" s="92"/>
      <c r="EU95" s="92"/>
      <c r="EV95" s="92"/>
      <c r="EW95" s="92"/>
      <c r="EX95" s="92"/>
      <c r="EY95" s="92"/>
      <c r="EZ95" s="92"/>
      <c r="FA95" s="92"/>
      <c r="FB95" s="93"/>
      <c r="FC95" s="24"/>
      <c r="FD95" s="24"/>
      <c r="FE95" s="24"/>
      <c r="FF95" s="24"/>
    </row>
    <row r="96" spans="1:194" ht="18.75" customHeight="1">
      <c r="A96" s="197"/>
      <c r="B96" s="198"/>
      <c r="C96" s="198"/>
      <c r="D96" s="198"/>
      <c r="E96" s="198"/>
      <c r="F96" s="198"/>
      <c r="G96" s="199"/>
      <c r="H96" s="200" t="s">
        <v>79</v>
      </c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00"/>
      <c r="AD96" s="200"/>
      <c r="AE96" s="200"/>
      <c r="AF96" s="200"/>
      <c r="AG96" s="200"/>
      <c r="AH96" s="200"/>
      <c r="AI96" s="200"/>
      <c r="AJ96" s="200"/>
      <c r="AK96" s="57">
        <v>95</v>
      </c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>
        <v>94</v>
      </c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>
        <v>94</v>
      </c>
      <c r="BZ96" s="57"/>
      <c r="CA96" s="57"/>
      <c r="CB96" s="57"/>
      <c r="CC96" s="57"/>
      <c r="CD96" s="57">
        <v>94</v>
      </c>
      <c r="CE96" s="57"/>
      <c r="CF96" s="57"/>
      <c r="CG96" s="57"/>
      <c r="CH96" s="57"/>
      <c r="CI96" s="57"/>
      <c r="CJ96" s="57"/>
      <c r="CK96" s="57"/>
      <c r="CL96" s="91">
        <v>94</v>
      </c>
      <c r="CM96" s="92"/>
      <c r="CN96" s="92"/>
      <c r="CO96" s="92"/>
      <c r="CP96" s="92"/>
      <c r="CQ96" s="92"/>
      <c r="CR96" s="92"/>
      <c r="CS96" s="92"/>
      <c r="CT96" s="92"/>
      <c r="CU96" s="92"/>
      <c r="CV96" s="92"/>
      <c r="CW96" s="92"/>
      <c r="CX96" s="92"/>
      <c r="CY96" s="92"/>
      <c r="CZ96" s="92"/>
      <c r="DA96" s="93"/>
      <c r="DB96" s="91">
        <v>95</v>
      </c>
      <c r="DC96" s="92"/>
      <c r="DD96" s="92"/>
      <c r="DE96" s="92"/>
      <c r="DF96" s="92"/>
      <c r="DG96" s="92"/>
      <c r="DH96" s="92"/>
      <c r="DI96" s="92"/>
      <c r="DJ96" s="92"/>
      <c r="DK96" s="92"/>
      <c r="DL96" s="92"/>
      <c r="DM96" s="92"/>
      <c r="DN96" s="92"/>
      <c r="DO96" s="92"/>
      <c r="DP96" s="92"/>
      <c r="DQ96" s="93"/>
      <c r="DR96" s="58">
        <v>94</v>
      </c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  <c r="EE96" s="58"/>
      <c r="EF96" s="58"/>
      <c r="EG96" s="58"/>
      <c r="EH96" s="58"/>
      <c r="EI96" s="208"/>
      <c r="EJ96" s="91">
        <v>92</v>
      </c>
      <c r="EK96" s="92"/>
      <c r="EL96" s="92"/>
      <c r="EM96" s="92"/>
      <c r="EN96" s="92"/>
      <c r="EO96" s="92"/>
      <c r="EP96" s="92"/>
      <c r="EQ96" s="92"/>
      <c r="ER96" s="92"/>
      <c r="ES96" s="92"/>
      <c r="ET96" s="92"/>
      <c r="EU96" s="92"/>
      <c r="EV96" s="92"/>
      <c r="EW96" s="92"/>
      <c r="EX96" s="92"/>
      <c r="EY96" s="92"/>
      <c r="EZ96" s="92"/>
      <c r="FA96" s="92"/>
      <c r="FB96" s="93"/>
      <c r="FC96" s="24"/>
      <c r="FD96" s="24"/>
      <c r="FE96" s="24"/>
      <c r="FF96" s="24"/>
    </row>
    <row r="97" spans="1:201" ht="12" customHeight="1">
      <c r="A97" s="30"/>
      <c r="B97" s="30"/>
      <c r="C97" s="31"/>
    </row>
    <row r="98" spans="1:201" ht="45.75" customHeight="1">
      <c r="A98" s="201" t="s">
        <v>120</v>
      </c>
      <c r="B98" s="202"/>
      <c r="C98" s="202"/>
      <c r="D98" s="202"/>
      <c r="E98" s="202"/>
      <c r="F98" s="202"/>
      <c r="G98" s="202"/>
      <c r="H98" s="202"/>
      <c r="I98" s="202"/>
      <c r="J98" s="202"/>
      <c r="K98" s="202"/>
      <c r="L98" s="203"/>
      <c r="M98" s="201" t="s">
        <v>121</v>
      </c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3"/>
      <c r="Y98" s="201" t="s">
        <v>122</v>
      </c>
      <c r="Z98" s="202"/>
      <c r="AA98" s="202"/>
      <c r="AB98" s="202"/>
      <c r="AC98" s="202"/>
      <c r="AD98" s="202"/>
      <c r="AE98" s="202"/>
      <c r="AF98" s="202"/>
      <c r="AG98" s="202"/>
      <c r="AH98" s="202"/>
      <c r="AI98" s="202"/>
      <c r="AJ98" s="202"/>
      <c r="AK98" s="202"/>
      <c r="AL98" s="202"/>
      <c r="AM98" s="202"/>
      <c r="AN98" s="203"/>
      <c r="AO98" s="57" t="s">
        <v>123</v>
      </c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 t="s">
        <v>124</v>
      </c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201" t="s">
        <v>98</v>
      </c>
      <c r="CF98" s="202"/>
      <c r="CG98" s="202"/>
      <c r="CH98" s="202"/>
      <c r="CI98" s="202"/>
      <c r="CJ98" s="202"/>
      <c r="CK98" s="202"/>
      <c r="CL98" s="202"/>
      <c r="CM98" s="202"/>
      <c r="CN98" s="202"/>
      <c r="CO98" s="202"/>
      <c r="CP98" s="202"/>
      <c r="CQ98" s="202"/>
      <c r="CR98" s="202"/>
      <c r="CS98" s="202"/>
      <c r="CT98" s="202"/>
      <c r="CU98" s="202"/>
      <c r="CV98" s="203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</row>
    <row r="99" spans="1:201" ht="16.5" customHeight="1">
      <c r="A99" s="57">
        <f>A100+A101</f>
        <v>143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8">
        <f>M100+M101</f>
        <v>146</v>
      </c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>
        <f>Y100+Y101</f>
        <v>0</v>
      </c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9">
        <f>AO100+AO101</f>
        <v>0</v>
      </c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>
        <f>BJ100+BJ101</f>
        <v>0</v>
      </c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8">
        <f>CE100+CE101</f>
        <v>144.4</v>
      </c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</row>
    <row r="100" spans="1:201" ht="16.5" customHeight="1">
      <c r="A100" s="57">
        <v>53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8">
        <v>55</v>
      </c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8">
        <f>(AK95+BC95+BY95+CD95+CL95+DB95+DR95+EJ95+A100+M100+Y100+AO100+BJ100)/10</f>
        <v>51.1</v>
      </c>
      <c r="CF100" s="57" t="e">
        <f>(#REF!+#REF!+#REF!+#REF!+O95+AE95+AW95+#REF!+#REF!+#REF!+#REF!)/11</f>
        <v>#REF!</v>
      </c>
      <c r="CG100" s="57" t="e">
        <f>(#REF!+#REF!+#REF!+#REF!+P95+AF95+AX95+#REF!+#REF!+#REF!+#REF!)/11</f>
        <v>#REF!</v>
      </c>
      <c r="CH100" s="57" t="e">
        <f>(#REF!+#REF!+#REF!+A95+Q95+AG95+AY95+#REF!+#REF!+#REF!+#REF!)/11</f>
        <v>#REF!</v>
      </c>
      <c r="CI100" s="57" t="e">
        <f>(#REF!+#REF!+#REF!+B95+R95+AH95+AZ95+#REF!+#REF!+#REF!+#REF!)/11</f>
        <v>#REF!</v>
      </c>
      <c r="CJ100" s="57" t="e">
        <f>(#REF!+#REF!+#REF!+C95+S95+AI95+BA95+#REF!+#REF!+#REF!+#REF!)/11</f>
        <v>#REF!</v>
      </c>
      <c r="CK100" s="57" t="e">
        <f>(#REF!+#REF!+#REF!+D95+T95+AJ95+BB95+#REF!+#REF!+#REF!+#REF!)/11</f>
        <v>#REF!</v>
      </c>
      <c r="CL100" s="57" t="e">
        <f>(#REF!+#REF!+#REF!+E95+U95+AK95+BC95+#REF!+#REF!+#REF!+#REF!)/11</f>
        <v>#REF!</v>
      </c>
      <c r="CM100" s="57" t="e">
        <f>(#REF!+#REF!+#REF!+F95+V95+AL95+BD95+#REF!+#REF!+#REF!+#REF!)/11</f>
        <v>#REF!</v>
      </c>
      <c r="CN100" s="57" t="e">
        <f>(#REF!+#REF!+#REF!+G95+W95+AM95+BE95+#REF!+#REF!+#REF!+#REF!)/11</f>
        <v>#REF!</v>
      </c>
      <c r="CO100" s="57" t="e">
        <f>(#REF!+#REF!+#REF!+H95+X95+AN95+BF95+#REF!+#REF!+#REF!+#REF!)/11</f>
        <v>#REF!</v>
      </c>
      <c r="CP100" s="57" t="e">
        <f>(#REF!+#REF!+A95+I95+Y95+AO95+BG95+#REF!+#REF!+#REF!+#REF!)/11</f>
        <v>#REF!</v>
      </c>
      <c r="CQ100" s="57" t="e">
        <f>(#REF!+#REF!+B95+J95+Z95+AP95+BH95+#REF!+#REF!+#REF!+#REF!)/11</f>
        <v>#REF!</v>
      </c>
      <c r="CR100" s="57" t="e">
        <f>(#REF!+#REF!+C95+K95+AA95+AQ95+BI95+#REF!+#REF!+#REF!+#REF!)/11</f>
        <v>#REF!</v>
      </c>
      <c r="CS100" s="57" t="e">
        <f>(#REF!+#REF!+D95+L95+AB95+AR95+BJ95+#REF!+#REF!+#REF!+#REF!)/11</f>
        <v>#REF!</v>
      </c>
      <c r="CT100" s="57" t="e">
        <f>(#REF!+#REF!+E95+M95+AC95+AS95+BK95+#REF!+#REF!+#REF!+#REF!)/11</f>
        <v>#REF!</v>
      </c>
      <c r="CU100" s="57" t="e">
        <f>(#REF!+A95+F95+N95+AD95+AT95+BL95+#REF!+#REF!+#REF!+#REF!)/11</f>
        <v>#REF!</v>
      </c>
      <c r="CV100" s="57" t="e">
        <f>(#REF!+B95+G95+O95+AE95+AU95+BM95+#REF!+#REF!+#REF!+#REF!)/11</f>
        <v>#REF!</v>
      </c>
      <c r="FS100" s="48"/>
    </row>
    <row r="101" spans="1:201" ht="16.5" customHeight="1">
      <c r="A101" s="57">
        <v>90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8">
        <v>91</v>
      </c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8">
        <f>(AK96+BC96+BY96+CD96+CL96+DB96+DR96+EJ96+A101+M101+Y101+AO101+BJ101)/10</f>
        <v>93.3</v>
      </c>
      <c r="CF101" s="57" t="e">
        <f>(#REF!+#REF!+#REF!+#REF!+O96+AE96+AW96+#REF!+#REF!+#REF!+#REF!)/11</f>
        <v>#REF!</v>
      </c>
      <c r="CG101" s="57" t="e">
        <f>(#REF!+#REF!+#REF!+#REF!+P96+AF96+AX96+#REF!+#REF!+#REF!+#REF!)/11</f>
        <v>#REF!</v>
      </c>
      <c r="CH101" s="57" t="e">
        <f>(#REF!+#REF!+#REF!+A96+Q96+AG96+AY96+#REF!+#REF!+#REF!+#REF!)/11</f>
        <v>#REF!</v>
      </c>
      <c r="CI101" s="57" t="e">
        <f>(#REF!+#REF!+#REF!+B96+R96+AH96+AZ96+#REF!+#REF!+#REF!+#REF!)/11</f>
        <v>#REF!</v>
      </c>
      <c r="CJ101" s="57" t="e">
        <f>(#REF!+#REF!+#REF!+C96+S96+AI96+BA96+#REF!+#REF!+#REF!+#REF!)/11</f>
        <v>#REF!</v>
      </c>
      <c r="CK101" s="57" t="e">
        <f>(#REF!+#REF!+#REF!+D96+T96+AJ96+BB96+#REF!+#REF!+#REF!+#REF!)/11</f>
        <v>#REF!</v>
      </c>
      <c r="CL101" s="57" t="e">
        <f>(#REF!+#REF!+#REF!+E96+U96+AK96+BC96+#REF!+#REF!+#REF!+#REF!)/11</f>
        <v>#REF!</v>
      </c>
      <c r="CM101" s="57" t="e">
        <f>(#REF!+#REF!+#REF!+F96+V96+AL96+BD96+#REF!+#REF!+#REF!+#REF!)/11</f>
        <v>#REF!</v>
      </c>
      <c r="CN101" s="57" t="e">
        <f>(#REF!+#REF!+#REF!+G96+W96+AM96+BE96+#REF!+#REF!+#REF!+#REF!)/11</f>
        <v>#REF!</v>
      </c>
      <c r="CO101" s="57" t="e">
        <f>(#REF!+#REF!+#REF!+H96+X96+AN96+BF96+#REF!+#REF!+#REF!+#REF!)/11</f>
        <v>#REF!</v>
      </c>
      <c r="CP101" s="57" t="e">
        <f>(#REF!+#REF!+A96+I96+Y96+AO96+BG96+#REF!+#REF!+#REF!+#REF!)/11</f>
        <v>#REF!</v>
      </c>
      <c r="CQ101" s="57" t="e">
        <f>(#REF!+#REF!+B96+J96+Z96+AP96+BH96+#REF!+#REF!+#REF!+#REF!)/11</f>
        <v>#REF!</v>
      </c>
      <c r="CR101" s="57" t="e">
        <f>(#REF!+#REF!+C96+K96+AA96+AQ96+BI96+#REF!+#REF!+#REF!+#REF!)/11</f>
        <v>#REF!</v>
      </c>
      <c r="CS101" s="57" t="e">
        <f>(#REF!+#REF!+D96+L96+AB96+AR96+BJ96+#REF!+#REF!+#REF!+#REF!)/11</f>
        <v>#REF!</v>
      </c>
      <c r="CT101" s="57" t="e">
        <f>(#REF!+#REF!+E96+M96+AC96+AS96+BK96+#REF!+#REF!+#REF!+#REF!)/11</f>
        <v>#REF!</v>
      </c>
      <c r="CU101" s="57" t="e">
        <f>(#REF!+A96+F96+N96+AD96+AT96+BL96+#REF!+#REF!+#REF!+#REF!)/11</f>
        <v>#REF!</v>
      </c>
      <c r="CV101" s="57" t="e">
        <f>(#REF!+B96+G96+O96+AE96+AU96+BM96+#REF!+#REF!+#REF!+#REF!)/11</f>
        <v>#REF!</v>
      </c>
      <c r="FS101" s="48"/>
    </row>
    <row r="102" spans="1:201" ht="18.75" customHeight="1">
      <c r="A102" s="25"/>
      <c r="B102" s="25"/>
      <c r="C102" s="25"/>
      <c r="D102" s="25"/>
      <c r="E102" s="25"/>
      <c r="F102" s="25"/>
      <c r="G102" s="25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39"/>
      <c r="FQ102" s="39"/>
      <c r="FR102" s="39"/>
      <c r="FS102" s="39"/>
      <c r="FT102" s="39"/>
      <c r="FU102" s="24"/>
      <c r="FV102" s="24"/>
      <c r="FW102" s="24"/>
      <c r="FX102" s="24"/>
    </row>
    <row r="103" spans="1:201" ht="18.75" customHeight="1">
      <c r="A103" s="25"/>
      <c r="B103" s="25"/>
      <c r="C103" s="25"/>
      <c r="D103" s="25"/>
      <c r="E103" s="25"/>
      <c r="F103" s="25"/>
      <c r="G103" s="25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39"/>
      <c r="FQ103" s="39"/>
      <c r="FR103" s="39"/>
      <c r="FS103" s="39"/>
      <c r="FT103" s="39"/>
      <c r="FU103" s="24"/>
      <c r="FV103" s="24"/>
      <c r="FW103" s="24"/>
      <c r="FX103" s="24"/>
    </row>
    <row r="104" spans="1:201" s="27" customFormat="1" ht="15.75">
      <c r="A104" s="3" t="s">
        <v>80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60" t="s">
        <v>90</v>
      </c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3"/>
      <c r="BV104" s="3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60"/>
      <c r="CQ104" s="60"/>
      <c r="CS104" s="3"/>
      <c r="CT104" s="3"/>
      <c r="CU104" s="60" t="s">
        <v>91</v>
      </c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  <c r="DQ104" s="60"/>
      <c r="DR104" s="60"/>
      <c r="DS104" s="60"/>
      <c r="DT104" s="60"/>
      <c r="DU104" s="60"/>
      <c r="DV104" s="60"/>
      <c r="DW104" s="60"/>
      <c r="DX104" s="60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</row>
    <row r="105" spans="1:201" s="29" customFormat="1" ht="13.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61" t="s">
        <v>81</v>
      </c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34"/>
      <c r="BV105" s="34"/>
      <c r="BX105" s="61" t="s">
        <v>82</v>
      </c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S105" s="34"/>
      <c r="CT105" s="34"/>
      <c r="CU105" s="61" t="s">
        <v>83</v>
      </c>
      <c r="CV105" s="61"/>
      <c r="CW105" s="61"/>
      <c r="CX105" s="61"/>
      <c r="CY105" s="61"/>
      <c r="CZ105" s="61"/>
      <c r="DA105" s="61"/>
      <c r="DB105" s="61"/>
      <c r="DC105" s="61"/>
      <c r="DD105" s="61"/>
      <c r="DE105" s="61"/>
      <c r="DF105" s="61"/>
      <c r="DG105" s="61"/>
      <c r="DH105" s="61"/>
      <c r="DI105" s="61"/>
      <c r="DJ105" s="61"/>
      <c r="DK105" s="61"/>
      <c r="DL105" s="61"/>
      <c r="DM105" s="61"/>
      <c r="DN105" s="61"/>
      <c r="DO105" s="61"/>
      <c r="DP105" s="61"/>
      <c r="DQ105" s="61"/>
      <c r="DR105" s="61"/>
      <c r="DS105" s="61"/>
      <c r="DT105" s="61"/>
      <c r="DU105" s="61"/>
      <c r="DV105" s="61"/>
      <c r="DW105" s="61"/>
      <c r="DX105" s="61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</row>
    <row r="106" spans="1:201" s="29" customFormat="1" ht="13.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X106" s="34" t="s">
        <v>84</v>
      </c>
      <c r="BY106" s="34" t="s">
        <v>85</v>
      </c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</row>
    <row r="107" spans="1:201" s="27" customFormat="1" ht="27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</row>
    <row r="108" spans="1:201" s="29" customFormat="1" ht="13.5" customHeight="1">
      <c r="A108" s="3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</row>
    <row r="109" spans="1:201" ht="15.75">
      <c r="A109" s="52" t="s">
        <v>3</v>
      </c>
      <c r="B109" s="52"/>
      <c r="C109" s="53" t="s">
        <v>130</v>
      </c>
      <c r="D109" s="53"/>
      <c r="E109" s="53"/>
      <c r="F109" s="53"/>
      <c r="G109" s="54" t="s">
        <v>3</v>
      </c>
      <c r="H109" s="54"/>
      <c r="I109" s="12"/>
      <c r="J109" s="53" t="s">
        <v>129</v>
      </c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F109" s="52">
        <v>20</v>
      </c>
      <c r="AG109" s="52"/>
      <c r="AH109" s="52"/>
      <c r="AI109" s="52"/>
      <c r="AJ109" s="52"/>
      <c r="AK109" s="52"/>
      <c r="AL109" s="52"/>
      <c r="AM109" s="52"/>
      <c r="AN109" s="52"/>
      <c r="AO109" s="55" t="s">
        <v>112</v>
      </c>
      <c r="AP109" s="55"/>
      <c r="AQ109" s="55"/>
      <c r="AR109" s="55"/>
      <c r="AS109" s="32" t="s">
        <v>4</v>
      </c>
      <c r="AT109" s="12"/>
      <c r="AU109" s="12"/>
    </row>
  </sheetData>
  <mergeCells count="419">
    <mergeCell ref="A101:L101"/>
    <mergeCell ref="M101:X101"/>
    <mergeCell ref="Y101:AN101"/>
    <mergeCell ref="AO101:BI101"/>
    <mergeCell ref="BJ101:CD101"/>
    <mergeCell ref="CE101:CV101"/>
    <mergeCell ref="A95:G95"/>
    <mergeCell ref="H95:AJ95"/>
    <mergeCell ref="AK95:BB95"/>
    <mergeCell ref="BC95:BX95"/>
    <mergeCell ref="BY95:CC95"/>
    <mergeCell ref="CD95:CK95"/>
    <mergeCell ref="CL95:DA95"/>
    <mergeCell ref="A96:G96"/>
    <mergeCell ref="H96:AJ96"/>
    <mergeCell ref="AK96:BB96"/>
    <mergeCell ref="BC96:BX96"/>
    <mergeCell ref="BY96:CC96"/>
    <mergeCell ref="CD96:CK96"/>
    <mergeCell ref="CL96:DA96"/>
    <mergeCell ref="A98:L98"/>
    <mergeCell ref="M98:X98"/>
    <mergeCell ref="Y98:AN98"/>
    <mergeCell ref="AO98:BI98"/>
    <mergeCell ref="BJ98:CD98"/>
    <mergeCell ref="CE98:CV98"/>
    <mergeCell ref="DB96:DQ96"/>
    <mergeCell ref="DR96:EI96"/>
    <mergeCell ref="EJ93:FB93"/>
    <mergeCell ref="EJ94:FB94"/>
    <mergeCell ref="EJ95:FB95"/>
    <mergeCell ref="EJ96:FB96"/>
    <mergeCell ref="DB95:DQ95"/>
    <mergeCell ref="DR95:EI95"/>
    <mergeCell ref="A89:AI89"/>
    <mergeCell ref="EL82:EU82"/>
    <mergeCell ref="AJ87:CH87"/>
    <mergeCell ref="AJ88:CH88"/>
    <mergeCell ref="AJ89:CH89"/>
    <mergeCell ref="A94:G94"/>
    <mergeCell ref="H94:AJ94"/>
    <mergeCell ref="AK94:BB94"/>
    <mergeCell ref="BC94:BX94"/>
    <mergeCell ref="BY94:CC94"/>
    <mergeCell ref="CD94:CK94"/>
    <mergeCell ref="CL94:DA94"/>
    <mergeCell ref="DB94:DQ94"/>
    <mergeCell ref="DR94:EI94"/>
    <mergeCell ref="BY93:CC93"/>
    <mergeCell ref="CD93:CK93"/>
    <mergeCell ref="CL93:DA93"/>
    <mergeCell ref="DB93:DQ93"/>
    <mergeCell ref="DR93:EI93"/>
    <mergeCell ref="CI88:DY88"/>
    <mergeCell ref="DI82:DQ82"/>
    <mergeCell ref="DR82:EA82"/>
    <mergeCell ref="EB82:EK82"/>
    <mergeCell ref="CI89:DY89"/>
    <mergeCell ref="DZ89:FE89"/>
    <mergeCell ref="DZ88:FE88"/>
    <mergeCell ref="A58:BU58"/>
    <mergeCell ref="BV58:CE58"/>
    <mergeCell ref="EV78:FE78"/>
    <mergeCell ref="EV82:FE82"/>
    <mergeCell ref="EV81:FE81"/>
    <mergeCell ref="A81:M81"/>
    <mergeCell ref="N81:Y81"/>
    <mergeCell ref="EL81:EU81"/>
    <mergeCell ref="CX82:DH82"/>
    <mergeCell ref="A78:M78"/>
    <mergeCell ref="N78:Y78"/>
    <mergeCell ref="Z78:AK78"/>
    <mergeCell ref="AL78:AW78"/>
    <mergeCell ref="AX78:BI78"/>
    <mergeCell ref="BJ78:BU78"/>
    <mergeCell ref="BV78:CE78"/>
    <mergeCell ref="CF78:CO78"/>
    <mergeCell ref="CP78:CW78"/>
    <mergeCell ref="CF58:CO58"/>
    <mergeCell ref="CP58:CW58"/>
    <mergeCell ref="CX58:DH58"/>
    <mergeCell ref="DI58:DQ58"/>
    <mergeCell ref="CK1:FE1"/>
    <mergeCell ref="BA3:DE3"/>
    <mergeCell ref="BA4:DE4"/>
    <mergeCell ref="DF4:EB4"/>
    <mergeCell ref="BA5:DE5"/>
    <mergeCell ref="BA6:DE6"/>
    <mergeCell ref="A11:DV11"/>
    <mergeCell ref="A12:DV12"/>
    <mergeCell ref="A22:FE22"/>
    <mergeCell ref="BD17:DV17"/>
    <mergeCell ref="ED17:EQ18"/>
    <mergeCell ref="ES17:FE18"/>
    <mergeCell ref="BD18:DV18"/>
    <mergeCell ref="S19:DV19"/>
    <mergeCell ref="ES19:FE19"/>
    <mergeCell ref="CE24:CJ24"/>
    <mergeCell ref="A26:AU26"/>
    <mergeCell ref="AV26:DI26"/>
    <mergeCell ref="ES26:FE28"/>
    <mergeCell ref="A27:DI27"/>
    <mergeCell ref="A28:BF28"/>
    <mergeCell ref="BG28:DI28"/>
    <mergeCell ref="BN7:BR7"/>
    <mergeCell ref="BS7:BT7"/>
    <mergeCell ref="BV7:CL7"/>
    <mergeCell ref="CM7:CQ7"/>
    <mergeCell ref="CR7:CU7"/>
    <mergeCell ref="ES9:FE9"/>
    <mergeCell ref="S20:DV20"/>
    <mergeCell ref="A10:CY10"/>
    <mergeCell ref="CZ10:DV10"/>
    <mergeCell ref="ES10:FE12"/>
    <mergeCell ref="ES13:FE14"/>
    <mergeCell ref="A14:DV14"/>
    <mergeCell ref="A15:DV15"/>
    <mergeCell ref="ES15:FE15"/>
    <mergeCell ref="A16:BC16"/>
    <mergeCell ref="BD16:DV16"/>
    <mergeCell ref="ES16:FE16"/>
    <mergeCell ref="A29:DI29"/>
    <mergeCell ref="A30:DI30"/>
    <mergeCell ref="A35:O38"/>
    <mergeCell ref="P35:AY38"/>
    <mergeCell ref="AZ35:BW38"/>
    <mergeCell ref="BX35:FE35"/>
    <mergeCell ref="BX36:CH38"/>
    <mergeCell ref="CI36:DA36"/>
    <mergeCell ref="DB36:DM38"/>
    <mergeCell ref="DN36:DX38"/>
    <mergeCell ref="DY36:EI38"/>
    <mergeCell ref="EJ36:ET38"/>
    <mergeCell ref="EU36:FE38"/>
    <mergeCell ref="CI37:CS38"/>
    <mergeCell ref="CT37:DA38"/>
    <mergeCell ref="A39:O39"/>
    <mergeCell ref="P39:AA39"/>
    <mergeCell ref="AB39:AM39"/>
    <mergeCell ref="AN39:AY39"/>
    <mergeCell ref="AZ39:BK39"/>
    <mergeCell ref="DY39:EI39"/>
    <mergeCell ref="EJ39:ET39"/>
    <mergeCell ref="EU39:FE39"/>
    <mergeCell ref="A40:O43"/>
    <mergeCell ref="P40:AA43"/>
    <mergeCell ref="AB40:AM43"/>
    <mergeCell ref="AN40:AY43"/>
    <mergeCell ref="AZ40:BK43"/>
    <mergeCell ref="BL40:BW43"/>
    <mergeCell ref="BX40:CH40"/>
    <mergeCell ref="BL39:BW39"/>
    <mergeCell ref="BX39:CH39"/>
    <mergeCell ref="CI39:CS39"/>
    <mergeCell ref="CT39:DA39"/>
    <mergeCell ref="DB39:DM39"/>
    <mergeCell ref="DN39:DX39"/>
    <mergeCell ref="EU40:FE40"/>
    <mergeCell ref="BX41:CH41"/>
    <mergeCell ref="CI41:CS41"/>
    <mergeCell ref="CT41:DA41"/>
    <mergeCell ref="DB41:DM41"/>
    <mergeCell ref="DN41:DX41"/>
    <mergeCell ref="DY41:EI41"/>
    <mergeCell ref="EJ41:ET41"/>
    <mergeCell ref="EU41:FE41"/>
    <mergeCell ref="CI40:CS40"/>
    <mergeCell ref="CT40:DA40"/>
    <mergeCell ref="DB40:DM40"/>
    <mergeCell ref="DN40:DX40"/>
    <mergeCell ref="DY40:EI40"/>
    <mergeCell ref="EJ40:ET40"/>
    <mergeCell ref="A44:O47"/>
    <mergeCell ref="P44:AA47"/>
    <mergeCell ref="AB44:AM47"/>
    <mergeCell ref="AN44:AY47"/>
    <mergeCell ref="AZ44:BK47"/>
    <mergeCell ref="BL44:BW47"/>
    <mergeCell ref="EJ42:ET42"/>
    <mergeCell ref="EU42:FE42"/>
    <mergeCell ref="BX43:CH43"/>
    <mergeCell ref="CI43:CS43"/>
    <mergeCell ref="CT43:DA43"/>
    <mergeCell ref="DB43:DM43"/>
    <mergeCell ref="DN43:DX43"/>
    <mergeCell ref="DY43:EI43"/>
    <mergeCell ref="EJ43:ET43"/>
    <mergeCell ref="EU43:FE43"/>
    <mergeCell ref="BX42:CH42"/>
    <mergeCell ref="CI42:CS42"/>
    <mergeCell ref="CT42:DA42"/>
    <mergeCell ref="DB42:DM42"/>
    <mergeCell ref="DN42:DX42"/>
    <mergeCell ref="DY42:EI42"/>
    <mergeCell ref="EJ44:ET44"/>
    <mergeCell ref="EU44:FE44"/>
    <mergeCell ref="BX45:CH45"/>
    <mergeCell ref="CI45:CS45"/>
    <mergeCell ref="CT45:DA45"/>
    <mergeCell ref="DB45:DM45"/>
    <mergeCell ref="DN45:DX45"/>
    <mergeCell ref="DY45:EI45"/>
    <mergeCell ref="EJ45:ET45"/>
    <mergeCell ref="EU45:FE45"/>
    <mergeCell ref="BX44:CH44"/>
    <mergeCell ref="CI44:CS44"/>
    <mergeCell ref="CT44:DA44"/>
    <mergeCell ref="DB44:DM44"/>
    <mergeCell ref="DN44:DX44"/>
    <mergeCell ref="DY44:EI44"/>
    <mergeCell ref="EJ46:ET46"/>
    <mergeCell ref="EU46:FE46"/>
    <mergeCell ref="BX47:CH47"/>
    <mergeCell ref="CI47:CS47"/>
    <mergeCell ref="CT47:DA47"/>
    <mergeCell ref="DB47:DM47"/>
    <mergeCell ref="DN47:DX47"/>
    <mergeCell ref="DY47:EI47"/>
    <mergeCell ref="EJ47:ET47"/>
    <mergeCell ref="EU47:FE47"/>
    <mergeCell ref="BX46:CH46"/>
    <mergeCell ref="CI46:CS46"/>
    <mergeCell ref="CT46:DA46"/>
    <mergeCell ref="DB46:DM46"/>
    <mergeCell ref="DN46:DX46"/>
    <mergeCell ref="DY46:EI46"/>
    <mergeCell ref="EV57:FE57"/>
    <mergeCell ref="CF53:CO54"/>
    <mergeCell ref="CP53:CW54"/>
    <mergeCell ref="A55:M55"/>
    <mergeCell ref="N55:Y55"/>
    <mergeCell ref="Z55:AK55"/>
    <mergeCell ref="AL55:AW55"/>
    <mergeCell ref="AX55:BI55"/>
    <mergeCell ref="BJ55:BU55"/>
    <mergeCell ref="A51:M54"/>
    <mergeCell ref="N51:AW54"/>
    <mergeCell ref="AX51:BU54"/>
    <mergeCell ref="BV51:EU51"/>
    <mergeCell ref="EB55:EK55"/>
    <mergeCell ref="EL55:EU55"/>
    <mergeCell ref="EV51:FE54"/>
    <mergeCell ref="BV52:CE54"/>
    <mergeCell ref="CF52:CW52"/>
    <mergeCell ref="CX52:DH54"/>
    <mergeCell ref="DI52:DQ54"/>
    <mergeCell ref="DR52:EA54"/>
    <mergeCell ref="EB52:EK54"/>
    <mergeCell ref="EL52:EU54"/>
    <mergeCell ref="CF56:CO56"/>
    <mergeCell ref="EV55:FE55"/>
    <mergeCell ref="A56:M56"/>
    <mergeCell ref="N56:Y56"/>
    <mergeCell ref="Z56:AK56"/>
    <mergeCell ref="AL56:AW56"/>
    <mergeCell ref="AX56:BI56"/>
    <mergeCell ref="BJ56:BU56"/>
    <mergeCell ref="BV56:CE56"/>
    <mergeCell ref="BV55:CE55"/>
    <mergeCell ref="CF55:CO55"/>
    <mergeCell ref="CP55:CW55"/>
    <mergeCell ref="CX55:DH55"/>
    <mergeCell ref="DI55:DQ55"/>
    <mergeCell ref="DR55:EA55"/>
    <mergeCell ref="EL56:EU56"/>
    <mergeCell ref="EV56:FE56"/>
    <mergeCell ref="CP56:CW56"/>
    <mergeCell ref="CX56:DH56"/>
    <mergeCell ref="DI56:DQ56"/>
    <mergeCell ref="DR56:EA56"/>
    <mergeCell ref="EB56:EK56"/>
    <mergeCell ref="DR58:EA58"/>
    <mergeCell ref="EB58:EK58"/>
    <mergeCell ref="EL58:EU58"/>
    <mergeCell ref="CP57:CW57"/>
    <mergeCell ref="CX57:DH57"/>
    <mergeCell ref="DI57:DQ57"/>
    <mergeCell ref="DR57:EA57"/>
    <mergeCell ref="EB57:EK57"/>
    <mergeCell ref="EL57:EU57"/>
    <mergeCell ref="CF57:CO57"/>
    <mergeCell ref="A57:M57"/>
    <mergeCell ref="N57:Y57"/>
    <mergeCell ref="Z57:AK57"/>
    <mergeCell ref="AL57:AW57"/>
    <mergeCell ref="AX57:BI57"/>
    <mergeCell ref="BJ57:BU57"/>
    <mergeCell ref="BV57:CE57"/>
    <mergeCell ref="EV79:FE79"/>
    <mergeCell ref="A66:DI66"/>
    <mergeCell ref="A67:DI67"/>
    <mergeCell ref="A73:M76"/>
    <mergeCell ref="N73:AW76"/>
    <mergeCell ref="AX73:BU76"/>
    <mergeCell ref="BV73:EU73"/>
    <mergeCell ref="EV58:FE58"/>
    <mergeCell ref="CE61:CJ61"/>
    <mergeCell ref="A63:AU63"/>
    <mergeCell ref="AV63:DI63"/>
    <mergeCell ref="ES63:FE65"/>
    <mergeCell ref="A64:DI64"/>
    <mergeCell ref="A65:BF65"/>
    <mergeCell ref="BG65:DI65"/>
    <mergeCell ref="EV73:FE76"/>
    <mergeCell ref="BV74:CE76"/>
    <mergeCell ref="CF74:CW74"/>
    <mergeCell ref="CX74:DH76"/>
    <mergeCell ref="DI74:DQ76"/>
    <mergeCell ref="DR74:EA76"/>
    <mergeCell ref="EB74:EK76"/>
    <mergeCell ref="EL74:EU76"/>
    <mergeCell ref="CF75:CO76"/>
    <mergeCell ref="CF79:CO79"/>
    <mergeCell ref="EB77:EK77"/>
    <mergeCell ref="EL77:EU77"/>
    <mergeCell ref="DR79:EA79"/>
    <mergeCell ref="EB79:EK79"/>
    <mergeCell ref="CX78:DH78"/>
    <mergeCell ref="DI78:DQ78"/>
    <mergeCell ref="DR78:EA78"/>
    <mergeCell ref="EB78:EK78"/>
    <mergeCell ref="EL78:EU78"/>
    <mergeCell ref="CP75:CW76"/>
    <mergeCell ref="EV77:FE77"/>
    <mergeCell ref="A79:M79"/>
    <mergeCell ref="N79:Y79"/>
    <mergeCell ref="Z79:AK79"/>
    <mergeCell ref="AL79:AW79"/>
    <mergeCell ref="AX79:BI79"/>
    <mergeCell ref="BJ79:BU79"/>
    <mergeCell ref="BV79:CE79"/>
    <mergeCell ref="BV77:CE77"/>
    <mergeCell ref="CF77:CO77"/>
    <mergeCell ref="CP77:CW77"/>
    <mergeCell ref="CX77:DH77"/>
    <mergeCell ref="DI77:DQ77"/>
    <mergeCell ref="DR77:EA77"/>
    <mergeCell ref="A77:M77"/>
    <mergeCell ref="N77:Y77"/>
    <mergeCell ref="Z77:AK77"/>
    <mergeCell ref="AL77:AW77"/>
    <mergeCell ref="AX77:BI77"/>
    <mergeCell ref="BJ77:BU77"/>
    <mergeCell ref="EL79:EU79"/>
    <mergeCell ref="CP79:CW79"/>
    <mergeCell ref="CX79:DH79"/>
    <mergeCell ref="DI79:DQ79"/>
    <mergeCell ref="EL80:EU80"/>
    <mergeCell ref="BV82:CE82"/>
    <mergeCell ref="CF82:CO82"/>
    <mergeCell ref="CP82:CW82"/>
    <mergeCell ref="A90:AI90"/>
    <mergeCell ref="CI90:DY90"/>
    <mergeCell ref="A84:FE84"/>
    <mergeCell ref="EV80:FE80"/>
    <mergeCell ref="A82:BU82"/>
    <mergeCell ref="DZ90:FE90"/>
    <mergeCell ref="Z81:AK81"/>
    <mergeCell ref="AL81:AW81"/>
    <mergeCell ref="AX81:BI81"/>
    <mergeCell ref="BJ81:BU81"/>
    <mergeCell ref="BV81:CE81"/>
    <mergeCell ref="CF81:CO81"/>
    <mergeCell ref="CP81:CW81"/>
    <mergeCell ref="CX81:DH81"/>
    <mergeCell ref="DI81:DQ81"/>
    <mergeCell ref="DR81:EA81"/>
    <mergeCell ref="EB81:EK81"/>
    <mergeCell ref="A86:FE86"/>
    <mergeCell ref="A87:AI87"/>
    <mergeCell ref="CI87:DY87"/>
    <mergeCell ref="BX105:CQ105"/>
    <mergeCell ref="CU105:DX105"/>
    <mergeCell ref="CP80:CW80"/>
    <mergeCell ref="CX80:DH80"/>
    <mergeCell ref="DI80:DQ80"/>
    <mergeCell ref="DR80:EA80"/>
    <mergeCell ref="A91:Y91"/>
    <mergeCell ref="Z91:CE91"/>
    <mergeCell ref="CF91:EK91"/>
    <mergeCell ref="A80:M80"/>
    <mergeCell ref="N80:Y80"/>
    <mergeCell ref="Z80:AK80"/>
    <mergeCell ref="AL80:AW80"/>
    <mergeCell ref="AX80:BI80"/>
    <mergeCell ref="BJ80:BU80"/>
    <mergeCell ref="BV80:CE80"/>
    <mergeCell ref="CF80:CO80"/>
    <mergeCell ref="A88:AI88"/>
    <mergeCell ref="EB80:EK80"/>
    <mergeCell ref="DZ87:FE87"/>
    <mergeCell ref="A92:Q92"/>
    <mergeCell ref="A93:AJ93"/>
    <mergeCell ref="AK93:BB93"/>
    <mergeCell ref="BC93:BX93"/>
    <mergeCell ref="AJ90:CH90"/>
    <mergeCell ref="A109:B109"/>
    <mergeCell ref="C109:F109"/>
    <mergeCell ref="G109:H109"/>
    <mergeCell ref="J109:Z109"/>
    <mergeCell ref="AF109:AN109"/>
    <mergeCell ref="AO109:AR109"/>
    <mergeCell ref="GG98:GS98"/>
    <mergeCell ref="A99:L99"/>
    <mergeCell ref="M99:X99"/>
    <mergeCell ref="Y99:AN99"/>
    <mergeCell ref="AO99:BI99"/>
    <mergeCell ref="BJ99:CD99"/>
    <mergeCell ref="CE99:CV99"/>
    <mergeCell ref="A100:L100"/>
    <mergeCell ref="M100:X100"/>
    <mergeCell ref="Y100:AN100"/>
    <mergeCell ref="AO100:BI100"/>
    <mergeCell ref="BJ100:CD100"/>
    <mergeCell ref="CE100:CV100"/>
    <mergeCell ref="AS104:BT104"/>
    <mergeCell ref="BX104:CQ104"/>
    <mergeCell ref="CU104:DX104"/>
    <mergeCell ref="AS105:BT105"/>
  </mergeCells>
  <pageMargins left="0.43307086614173229" right="0.23622047244094491" top="0.39370078740157483" bottom="0.23622047244094491" header="0.19685039370078741" footer="0.15748031496062992"/>
  <pageSetup paperSize="9" scale="58" fitToHeight="2" orientation="portrait" r:id="rId1"/>
  <headerFooter alignWithMargins="0"/>
  <rowBreaks count="1" manualBreakCount="1">
    <brk id="58" max="1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23"/>
  <sheetViews>
    <sheetView tabSelected="1" view="pageBreakPreview" zoomScaleNormal="100" workbookViewId="0">
      <selection activeCell="B24" sqref="B24"/>
    </sheetView>
  </sheetViews>
  <sheetFormatPr defaultColWidth="9.140625" defaultRowHeight="15"/>
  <cols>
    <col min="1" max="1" width="16" style="213" customWidth="1"/>
    <col min="2" max="2" width="30.5703125" style="213" customWidth="1"/>
    <col min="3" max="3" width="11.7109375" style="213" customWidth="1"/>
    <col min="4" max="4" width="9.140625" style="213"/>
    <col min="5" max="5" width="33.5703125" style="213" customWidth="1"/>
    <col min="6" max="6" width="11" style="213" customWidth="1"/>
    <col min="7" max="1022" width="9.140625" style="213"/>
    <col min="1023" max="16384" width="9.140625" style="241"/>
  </cols>
  <sheetData>
    <row r="1" spans="1:31" ht="15.75">
      <c r="A1" s="209" t="s">
        <v>131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0"/>
      <c r="Q1" s="211"/>
      <c r="R1" s="209"/>
      <c r="S1" s="209"/>
      <c r="T1" s="212"/>
      <c r="U1" s="209"/>
      <c r="V1" s="209"/>
      <c r="W1" s="212"/>
      <c r="X1" s="209"/>
      <c r="Y1" s="209"/>
      <c r="Z1" s="212"/>
      <c r="AA1" s="212"/>
      <c r="AB1" s="212"/>
      <c r="AC1" s="212"/>
    </row>
    <row r="2" spans="1:31" ht="15.75">
      <c r="A2" s="209" t="s">
        <v>132</v>
      </c>
      <c r="B2" s="209"/>
      <c r="C2" s="209"/>
      <c r="D2" s="209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4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</row>
    <row r="3" spans="1:31" ht="15.75">
      <c r="A3" s="215"/>
      <c r="B3" s="215"/>
      <c r="C3" s="215"/>
      <c r="D3" s="215"/>
      <c r="E3" s="215"/>
      <c r="F3" s="215"/>
    </row>
    <row r="4" spans="1:31" ht="45">
      <c r="A4" s="216" t="s">
        <v>133</v>
      </c>
      <c r="B4" s="217" t="s">
        <v>134</v>
      </c>
      <c r="C4" s="217" t="s">
        <v>135</v>
      </c>
      <c r="D4" s="218"/>
      <c r="E4" s="217" t="s">
        <v>136</v>
      </c>
      <c r="F4" s="217" t="s">
        <v>135</v>
      </c>
    </row>
    <row r="5" spans="1:31" ht="15.75">
      <c r="A5" s="219" t="s">
        <v>137</v>
      </c>
      <c r="B5" s="220">
        <v>6</v>
      </c>
      <c r="C5" s="221">
        <v>538</v>
      </c>
      <c r="D5" s="222"/>
      <c r="E5" s="223">
        <v>29</v>
      </c>
      <c r="F5" s="221">
        <v>3184</v>
      </c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</row>
    <row r="6" spans="1:31" ht="15.75">
      <c r="A6" s="225"/>
      <c r="B6" s="226"/>
      <c r="C6" s="227"/>
      <c r="D6" s="228"/>
      <c r="E6" s="229"/>
      <c r="F6" s="229"/>
      <c r="G6" s="230"/>
      <c r="H6" s="230"/>
      <c r="I6" s="224"/>
      <c r="J6" s="224"/>
      <c r="K6" s="224"/>
      <c r="L6" s="224"/>
      <c r="M6" s="224"/>
      <c r="N6" s="224"/>
      <c r="O6" s="224"/>
      <c r="P6" s="224"/>
      <c r="Q6" s="224"/>
    </row>
    <row r="7" spans="1:31" ht="15.75" customHeight="1">
      <c r="A7" s="231" t="s">
        <v>138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AD7" s="232"/>
      <c r="AE7" s="232"/>
    </row>
    <row r="8" spans="1:31" ht="15.75">
      <c r="A8" s="229" t="s">
        <v>139</v>
      </c>
      <c r="B8" s="229"/>
      <c r="C8" s="229"/>
      <c r="D8" s="229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4"/>
      <c r="Q8" s="233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</row>
    <row r="9" spans="1:31" ht="15.75">
      <c r="A9" s="228"/>
      <c r="B9" s="228"/>
      <c r="C9" s="228"/>
      <c r="D9" s="228"/>
      <c r="E9" s="226"/>
      <c r="F9" s="227"/>
      <c r="G9" s="225"/>
      <c r="H9" s="225"/>
      <c r="I9" s="224"/>
      <c r="J9" s="224"/>
      <c r="K9" s="224"/>
      <c r="L9" s="224"/>
      <c r="M9" s="224"/>
      <c r="N9" s="224"/>
      <c r="O9" s="224"/>
      <c r="P9" s="224"/>
      <c r="Q9" s="224"/>
    </row>
    <row r="10" spans="1:31" ht="45">
      <c r="A10" s="235" t="s">
        <v>133</v>
      </c>
      <c r="B10" s="219" t="s">
        <v>134</v>
      </c>
      <c r="C10" s="219" t="s">
        <v>135</v>
      </c>
      <c r="D10" s="236"/>
      <c r="E10" s="219" t="s">
        <v>136</v>
      </c>
      <c r="F10" s="219" t="s">
        <v>135</v>
      </c>
      <c r="G10" s="237"/>
      <c r="H10" s="237"/>
      <c r="I10" s="224"/>
      <c r="J10" s="224"/>
      <c r="K10" s="224"/>
      <c r="L10" s="224"/>
      <c r="M10" s="224"/>
      <c r="N10" s="224"/>
      <c r="O10" s="224"/>
      <c r="P10" s="224"/>
      <c r="Q10" s="224"/>
    </row>
    <row r="11" spans="1:31">
      <c r="A11" s="219" t="s">
        <v>137</v>
      </c>
      <c r="B11" s="238">
        <v>1</v>
      </c>
      <c r="C11" s="221">
        <v>46</v>
      </c>
      <c r="D11" s="224"/>
      <c r="E11" s="238">
        <v>0</v>
      </c>
      <c r="F11" s="221">
        <v>0</v>
      </c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</row>
    <row r="12" spans="1:31">
      <c r="A12" s="237"/>
      <c r="B12" s="237"/>
      <c r="C12" s="237"/>
      <c r="D12" s="224"/>
      <c r="E12" s="226"/>
      <c r="F12" s="227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</row>
    <row r="13" spans="1:31">
      <c r="A13" s="229" t="s">
        <v>140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31" ht="15.75">
      <c r="A14" s="229" t="s">
        <v>141</v>
      </c>
      <c r="B14" s="229"/>
      <c r="C14" s="229"/>
      <c r="D14" s="229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4"/>
      <c r="Q14" s="233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</row>
    <row r="15" spans="1:31" ht="15.75">
      <c r="A15" s="228"/>
      <c r="B15" s="228"/>
      <c r="C15" s="228"/>
      <c r="D15" s="224"/>
      <c r="E15" s="225"/>
      <c r="F15" s="227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</row>
    <row r="16" spans="1:31" ht="45">
      <c r="A16" s="235" t="s">
        <v>133</v>
      </c>
      <c r="B16" s="219" t="s">
        <v>134</v>
      </c>
      <c r="C16" s="219" t="s">
        <v>135</v>
      </c>
      <c r="D16" s="239"/>
      <c r="E16" s="219" t="s">
        <v>136</v>
      </c>
      <c r="F16" s="219" t="s">
        <v>135</v>
      </c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</row>
    <row r="17" spans="1:29">
      <c r="A17" s="219" t="s">
        <v>137</v>
      </c>
      <c r="B17" s="238">
        <v>0</v>
      </c>
      <c r="C17" s="221">
        <v>0</v>
      </c>
      <c r="D17" s="239"/>
      <c r="E17" s="220">
        <v>0</v>
      </c>
      <c r="F17" s="221">
        <v>0</v>
      </c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</row>
    <row r="18" spans="1:29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</row>
    <row r="19" spans="1:29" ht="15" customHeight="1">
      <c r="A19" s="240" t="s">
        <v>142</v>
      </c>
      <c r="B19" s="240"/>
      <c r="C19" s="240"/>
      <c r="D19" s="224"/>
      <c r="E19" s="229"/>
      <c r="F19" s="229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</row>
    <row r="20" spans="1:29" ht="15.75">
      <c r="A20" s="229" t="s">
        <v>143</v>
      </c>
      <c r="B20" s="229"/>
      <c r="C20" s="229"/>
      <c r="D20" s="229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  <c r="Q20" s="233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</row>
    <row r="21" spans="1:29" ht="15.75">
      <c r="A21" s="228"/>
      <c r="B21" s="228"/>
      <c r="C21" s="228"/>
      <c r="D21" s="224"/>
      <c r="E21" s="225"/>
      <c r="F21" s="227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</row>
    <row r="22" spans="1:29" ht="45">
      <c r="A22" s="235" t="s">
        <v>133</v>
      </c>
      <c r="B22" s="219" t="s">
        <v>134</v>
      </c>
      <c r="C22" s="219" t="s">
        <v>135</v>
      </c>
      <c r="D22" s="239"/>
      <c r="E22" s="219" t="s">
        <v>136</v>
      </c>
      <c r="F22" s="219" t="s">
        <v>135</v>
      </c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</row>
    <row r="23" spans="1:29">
      <c r="A23" s="219" t="s">
        <v>137</v>
      </c>
      <c r="B23" s="219">
        <v>0</v>
      </c>
      <c r="C23" s="219">
        <v>30</v>
      </c>
      <c r="D23" s="239"/>
      <c r="E23" s="220">
        <v>2</v>
      </c>
      <c r="F23" s="219">
        <v>154</v>
      </c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</row>
  </sheetData>
  <mergeCells count="2">
    <mergeCell ref="G6:H6"/>
    <mergeCell ref="A7:Q7"/>
  </mergeCells>
  <pageMargins left="0.7" right="0.7" top="0.75" bottom="0.75" header="0.511811023622047" footer="0.511811023622047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35 (прил.№2)</vt:lpstr>
      <vt:lpstr>'35 (прил.№2)'!Область_печати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Валиуллина Екатерина Евгеньевна</dc:creator>
  <cp:lastModifiedBy>Токарская Ульяна Константиновна</cp:lastModifiedBy>
  <cp:lastPrinted>2024-10-17T06:32:08Z</cp:lastPrinted>
  <dcterms:created xsi:type="dcterms:W3CDTF">2018-01-09T07:20:53Z</dcterms:created>
  <dcterms:modified xsi:type="dcterms:W3CDTF">2024-10-17T06:40:10Z</dcterms:modified>
</cp:coreProperties>
</file>